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sabresysinc-my.sharepoint.us/personal/mbodoh_sabresystems_com/Documents/CRRTDEV/aviation/trPolicy/matrices/"/>
    </mc:Choice>
  </mc:AlternateContent>
  <xr:revisionPtr revIDLastSave="0" documentId="8_{73EC3451-F65B-4FF1-8858-1F590AC5CCEA}" xr6:coauthVersionLast="47" xr6:coauthVersionMax="47" xr10:uidLastSave="{00000000-0000-0000-0000-000000000000}"/>
  <bookViews>
    <workbookView xWindow="-120" yWindow="-120" windowWidth="29040" windowHeight="15840" tabRatio="707" xr2:uid="{00000000-000D-0000-FFFF-FFFF00000000}"/>
  </bookViews>
  <sheets>
    <sheet name="Summary" sheetId="55" r:id="rId1"/>
    <sheet name="P-8 7PAA v230110" sheetId="49" r:id="rId2"/>
    <sheet name="P-8 ACTC Mapping v230110" sheetId="58" r:id="rId3"/>
    <sheet name="P-8 FRS Baseline v230110" sheetId="45" r:id="rId4"/>
    <sheet name="P-8 4PAA VPU v220921" sheetId="56" r:id="rId5"/>
    <sheet name="P-8 VPU FRS Baseline v201027" sheetId="42" r:id="rId6"/>
    <sheet name="EP-3 10PAA v220921" sheetId="53" r:id="rId7"/>
    <sheet name="EP-3 FRS Baseline v181219" sheetId="43" r:id="rId8"/>
    <sheet name="MQ-4C 4PAA v220921" sheetId="51" r:id="rId9"/>
    <sheet name="MQ-4C ACTC Map v201027" sheetId="59" r:id="rId10"/>
  </sheets>
  <definedNames>
    <definedName name="MQ_4C_v200331">Summary!$A$9</definedName>
    <definedName name="_xlnm.Print_Area" localSheetId="8">'MQ-4C 4PAA v220921'!$B$1:$AG$29</definedName>
    <definedName name="_xlnm.Print_Area" localSheetId="1">'P-8 7PAA v230110'!$B$1:$CN$48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25" i="56" l="1"/>
  <c r="AJ25" i="56"/>
  <c r="AI25" i="56"/>
  <c r="AH25" i="56"/>
  <c r="AG25" i="56"/>
  <c r="AF25" i="56"/>
  <c r="AE25" i="56"/>
  <c r="AD25" i="56"/>
  <c r="AC25" i="56"/>
  <c r="AB25" i="56"/>
  <c r="AA25" i="56"/>
  <c r="Z25" i="56"/>
  <c r="Y25" i="56"/>
  <c r="X25" i="56"/>
  <c r="W25" i="56"/>
  <c r="V25" i="56"/>
  <c r="U25" i="56"/>
  <c r="T25" i="56"/>
  <c r="S25" i="56"/>
  <c r="R25" i="56"/>
  <c r="Q25" i="56"/>
  <c r="P25" i="56"/>
  <c r="O25" i="56"/>
  <c r="AK24" i="56"/>
  <c r="AJ24" i="56"/>
  <c r="AI24" i="56"/>
  <c r="AH24" i="56"/>
  <c r="AG24" i="56"/>
  <c r="AF24" i="56"/>
  <c r="AE24" i="56"/>
  <c r="AD24" i="56"/>
  <c r="AC24" i="56"/>
  <c r="AB24" i="56"/>
  <c r="AA24" i="56"/>
  <c r="Z24" i="56"/>
  <c r="Y24" i="56"/>
  <c r="X24" i="56"/>
  <c r="W24" i="56"/>
  <c r="V24" i="56"/>
  <c r="U24" i="56"/>
  <c r="T24" i="56"/>
  <c r="S24" i="56"/>
  <c r="R24" i="56"/>
  <c r="Q24" i="56"/>
  <c r="P24" i="56"/>
  <c r="O24" i="56"/>
  <c r="AL24" i="56" l="1"/>
  <c r="AL25" i="56"/>
  <c r="AL26" i="56" l="1"/>
  <c r="AL27" i="56" s="1"/>
  <c r="AP45" i="49" l="1"/>
  <c r="AQ45" i="49"/>
  <c r="AP46" i="49"/>
  <c r="AQ46" i="49"/>
  <c r="BJ45" i="49" l="1"/>
  <c r="BJ46" i="49"/>
  <c r="BI45" i="49"/>
  <c r="BI46" i="49"/>
  <c r="C10" i="55" l="1"/>
  <c r="C9" i="55"/>
  <c r="C8" i="55"/>
  <c r="C7" i="55"/>
  <c r="C6" i="55"/>
  <c r="C5" i="55"/>
  <c r="C4" i="55"/>
  <c r="C3" i="55"/>
  <c r="C2" i="55"/>
  <c r="AU34" i="53" l="1"/>
  <c r="AT34" i="53"/>
  <c r="AS34" i="53"/>
  <c r="AR34" i="53"/>
  <c r="AQ34" i="53"/>
  <c r="AP34" i="53"/>
  <c r="AO34" i="53"/>
  <c r="AN34" i="53"/>
  <c r="AM34" i="53"/>
  <c r="AL34" i="53"/>
  <c r="AK34" i="53"/>
  <c r="AJ34" i="53"/>
  <c r="AI34" i="53"/>
  <c r="AH34" i="53"/>
  <c r="AG34" i="53"/>
  <c r="AF34" i="53"/>
  <c r="AE34" i="53"/>
  <c r="AD34" i="53"/>
  <c r="AC34" i="53"/>
  <c r="AB34" i="53"/>
  <c r="AA34" i="53"/>
  <c r="Z34" i="53"/>
  <c r="AU33" i="53"/>
  <c r="AT33" i="53"/>
  <c r="AS33" i="53"/>
  <c r="AR33" i="53"/>
  <c r="AQ33" i="53"/>
  <c r="AP33" i="53"/>
  <c r="AO33" i="53"/>
  <c r="AN33" i="53"/>
  <c r="AM33" i="53"/>
  <c r="AL33" i="53"/>
  <c r="AK33" i="53"/>
  <c r="AJ33" i="53"/>
  <c r="AI33" i="53"/>
  <c r="AH33" i="53"/>
  <c r="AG33" i="53"/>
  <c r="AF33" i="53"/>
  <c r="AE33" i="53"/>
  <c r="AD33" i="53"/>
  <c r="AC33" i="53"/>
  <c r="AB33" i="53"/>
  <c r="AA33" i="53"/>
  <c r="Z33" i="53"/>
  <c r="AV34" i="53" l="1"/>
  <c r="AV33" i="53"/>
  <c r="X26" i="51"/>
  <c r="W26" i="51"/>
  <c r="V26" i="51"/>
  <c r="U26" i="51"/>
  <c r="T26" i="51"/>
  <c r="S26" i="51"/>
  <c r="R26" i="51"/>
  <c r="Q26" i="51"/>
  <c r="P26" i="51"/>
  <c r="O26" i="51"/>
  <c r="N26" i="51"/>
  <c r="M26" i="51"/>
  <c r="L26" i="51"/>
  <c r="K26" i="51"/>
  <c r="J26" i="51"/>
  <c r="X25" i="51"/>
  <c r="W25" i="51"/>
  <c r="V25" i="51"/>
  <c r="U25" i="51"/>
  <c r="T25" i="51"/>
  <c r="S25" i="51"/>
  <c r="R25" i="51"/>
  <c r="Q25" i="51"/>
  <c r="P25" i="51"/>
  <c r="O25" i="51"/>
  <c r="N25" i="51"/>
  <c r="M25" i="51"/>
  <c r="L25" i="51"/>
  <c r="K25" i="51"/>
  <c r="J25" i="51"/>
  <c r="X24" i="51"/>
  <c r="W24" i="51"/>
  <c r="V24" i="51"/>
  <c r="U24" i="51"/>
  <c r="T24" i="51"/>
  <c r="S24" i="51"/>
  <c r="R24" i="51"/>
  <c r="Q24" i="51"/>
  <c r="P24" i="51"/>
  <c r="O24" i="51"/>
  <c r="N24" i="51"/>
  <c r="M24" i="51"/>
  <c r="L24" i="51"/>
  <c r="K24" i="51"/>
  <c r="J24" i="51"/>
  <c r="Y26" i="51" l="1"/>
  <c r="AV35" i="53"/>
  <c r="AV36" i="53" s="1"/>
  <c r="Y25" i="51"/>
  <c r="Y24" i="51"/>
  <c r="CD46" i="49"/>
  <c r="CC46" i="49"/>
  <c r="CB46" i="49"/>
  <c r="CA46" i="49"/>
  <c r="BZ46" i="49"/>
  <c r="BY46" i="49"/>
  <c r="BX46" i="49"/>
  <c r="BW46" i="49"/>
  <c r="BV46" i="49"/>
  <c r="BU46" i="49"/>
  <c r="BT46" i="49"/>
  <c r="BS46" i="49"/>
  <c r="BR46" i="49"/>
  <c r="BQ46" i="49"/>
  <c r="BP46" i="49"/>
  <c r="BO46" i="49"/>
  <c r="BN46" i="49"/>
  <c r="BM46" i="49"/>
  <c r="BL46" i="49"/>
  <c r="BK46" i="49"/>
  <c r="BH46" i="49"/>
  <c r="BG46" i="49"/>
  <c r="BF46" i="49"/>
  <c r="BE46" i="49"/>
  <c r="BD46" i="49"/>
  <c r="BC46" i="49"/>
  <c r="BB46" i="49"/>
  <c r="BA46" i="49"/>
  <c r="AZ46" i="49"/>
  <c r="AY46" i="49"/>
  <c r="AX46" i="49"/>
  <c r="AW46" i="49"/>
  <c r="AV46" i="49"/>
  <c r="AU46" i="49"/>
  <c r="AT46" i="49"/>
  <c r="AS46" i="49"/>
  <c r="AR46" i="49"/>
  <c r="AO46" i="49"/>
  <c r="AN46" i="49"/>
  <c r="AM46" i="49"/>
  <c r="AL46" i="49"/>
  <c r="AK46" i="49"/>
  <c r="AJ46" i="49"/>
  <c r="AI46" i="49"/>
  <c r="AH46" i="49"/>
  <c r="AG46" i="49"/>
  <c r="AF46" i="49"/>
  <c r="CD45" i="49"/>
  <c r="CC45" i="49"/>
  <c r="CB45" i="49"/>
  <c r="CA45" i="49"/>
  <c r="BZ45" i="49"/>
  <c r="BY45" i="49"/>
  <c r="BX45" i="49"/>
  <c r="BW45" i="49"/>
  <c r="BV45" i="49"/>
  <c r="BU45" i="49"/>
  <c r="BT45" i="49"/>
  <c r="BS45" i="49"/>
  <c r="BR45" i="49"/>
  <c r="BQ45" i="49"/>
  <c r="BP45" i="49"/>
  <c r="BO45" i="49"/>
  <c r="BN45" i="49"/>
  <c r="BM45" i="49"/>
  <c r="BL45" i="49"/>
  <c r="BK45" i="49"/>
  <c r="BH45" i="49"/>
  <c r="BG45" i="49"/>
  <c r="BF45" i="49"/>
  <c r="BE45" i="49"/>
  <c r="BD45" i="49"/>
  <c r="BC45" i="49"/>
  <c r="BB45" i="49"/>
  <c r="BA45" i="49"/>
  <c r="AZ45" i="49"/>
  <c r="AY45" i="49"/>
  <c r="AX45" i="49"/>
  <c r="AW45" i="49"/>
  <c r="AV45" i="49"/>
  <c r="AU45" i="49"/>
  <c r="AT45" i="49"/>
  <c r="AS45" i="49"/>
  <c r="AR45" i="49"/>
  <c r="AO45" i="49"/>
  <c r="AN45" i="49"/>
  <c r="AM45" i="49"/>
  <c r="AL45" i="49"/>
  <c r="AK45" i="49"/>
  <c r="AJ45" i="49"/>
  <c r="AI45" i="49"/>
  <c r="AH45" i="49"/>
  <c r="AG45" i="49"/>
  <c r="AF45" i="49"/>
  <c r="CE45" i="49" l="1"/>
  <c r="CE46" i="49"/>
  <c r="Y27" i="51"/>
  <c r="Y28" i="51" s="1"/>
  <c r="CE47" i="49" l="1"/>
  <c r="CE48" i="49" s="1"/>
  <c r="M191" i="45" l="1"/>
  <c r="F191" i="45"/>
  <c r="M190" i="45"/>
  <c r="F190" i="45"/>
  <c r="M189" i="45"/>
  <c r="F189" i="45"/>
  <c r="M188" i="45"/>
  <c r="F188" i="45"/>
  <c r="M187" i="45"/>
  <c r="F187" i="45"/>
  <c r="M184" i="45"/>
  <c r="F184" i="45"/>
  <c r="M183" i="45"/>
  <c r="F183" i="45"/>
  <c r="M182" i="45"/>
  <c r="F182" i="45"/>
  <c r="M181" i="45"/>
  <c r="F181" i="45"/>
  <c r="M180" i="45"/>
  <c r="F180" i="45"/>
  <c r="M179" i="45"/>
  <c r="F179" i="45"/>
  <c r="M178" i="45"/>
  <c r="F178" i="45"/>
  <c r="M177" i="45"/>
  <c r="F177" i="45"/>
  <c r="M176" i="45"/>
  <c r="F176" i="45"/>
  <c r="M175" i="45"/>
  <c r="F175" i="45"/>
  <c r="F174" i="45"/>
  <c r="M173" i="45"/>
  <c r="F173" i="45"/>
  <c r="F171" i="45"/>
  <c r="M170" i="45"/>
  <c r="F170" i="45"/>
  <c r="M169" i="45"/>
  <c r="F169" i="45"/>
  <c r="M168" i="45"/>
  <c r="F168" i="45"/>
  <c r="M166" i="45"/>
  <c r="F166" i="45"/>
  <c r="M165" i="45"/>
  <c r="F165" i="45"/>
  <c r="M164" i="45"/>
  <c r="F164" i="45"/>
  <c r="M163" i="45"/>
  <c r="F163" i="45"/>
  <c r="M162" i="45"/>
  <c r="F162" i="45"/>
  <c r="M161" i="45"/>
  <c r="F161" i="45"/>
  <c r="M160" i="45"/>
  <c r="F160" i="45"/>
  <c r="M159" i="45"/>
  <c r="F159" i="45"/>
  <c r="M158" i="45"/>
  <c r="F158" i="45"/>
  <c r="M157" i="45"/>
  <c r="F157" i="45"/>
  <c r="M156" i="45"/>
  <c r="F156" i="45"/>
  <c r="M155" i="45"/>
  <c r="F155" i="45"/>
  <c r="M154" i="45"/>
  <c r="F154" i="45"/>
  <c r="M153" i="45"/>
  <c r="F153" i="45"/>
  <c r="M152" i="45"/>
  <c r="F152" i="45"/>
  <c r="M151" i="45"/>
  <c r="F151" i="45"/>
  <c r="AA144" i="45"/>
  <c r="T144" i="45"/>
  <c r="M144" i="45"/>
  <c r="F144" i="45"/>
  <c r="AA143" i="45"/>
  <c r="T143" i="45"/>
  <c r="M143" i="45"/>
  <c r="F143" i="45"/>
  <c r="AA142" i="45"/>
  <c r="T142" i="45"/>
  <c r="M142" i="45"/>
  <c r="F142" i="45"/>
  <c r="AA141" i="45"/>
  <c r="T141" i="45"/>
  <c r="M141" i="45"/>
  <c r="F141" i="45"/>
  <c r="AA140" i="45"/>
  <c r="T140" i="45"/>
  <c r="M140" i="45"/>
  <c r="F140" i="45"/>
  <c r="T139" i="45"/>
  <c r="T138" i="45"/>
  <c r="AA137" i="45"/>
  <c r="T137" i="45"/>
  <c r="M137" i="45"/>
  <c r="F137" i="45"/>
  <c r="AA136" i="45"/>
  <c r="T136" i="45"/>
  <c r="M136" i="45"/>
  <c r="F136" i="45"/>
  <c r="AA135" i="45"/>
  <c r="T135" i="45"/>
  <c r="M135" i="45"/>
  <c r="F135" i="45"/>
  <c r="AA134" i="45"/>
  <c r="T134" i="45"/>
  <c r="M134" i="45"/>
  <c r="F134" i="45"/>
  <c r="AA133" i="45"/>
  <c r="T133" i="45"/>
  <c r="M133" i="45"/>
  <c r="F133" i="45"/>
  <c r="AA132" i="45"/>
  <c r="T132" i="45"/>
  <c r="M132" i="45"/>
  <c r="F132" i="45"/>
  <c r="AA131" i="45"/>
  <c r="T131" i="45"/>
  <c r="M131" i="45"/>
  <c r="F131" i="45"/>
  <c r="AA130" i="45"/>
  <c r="T130" i="45"/>
  <c r="M130" i="45"/>
  <c r="F130" i="45"/>
  <c r="AA129" i="45"/>
  <c r="T129" i="45"/>
  <c r="M129" i="45"/>
  <c r="F129" i="45"/>
  <c r="AA128" i="45"/>
  <c r="T128" i="45"/>
  <c r="M128" i="45"/>
  <c r="F128" i="45"/>
  <c r="F127" i="45"/>
  <c r="AA126" i="45"/>
  <c r="M126" i="45"/>
  <c r="F126" i="45"/>
  <c r="AA124" i="45"/>
  <c r="M124" i="45"/>
  <c r="F124" i="45"/>
  <c r="AA123" i="45"/>
  <c r="T123" i="45"/>
  <c r="M123" i="45"/>
  <c r="F123" i="45"/>
  <c r="AA122" i="45"/>
  <c r="T122" i="45"/>
  <c r="M122" i="45"/>
  <c r="F122" i="45"/>
  <c r="AA121" i="45"/>
  <c r="T121" i="45"/>
  <c r="M121" i="45"/>
  <c r="F121" i="45"/>
  <c r="AA119" i="45"/>
  <c r="T119" i="45"/>
  <c r="M119" i="45"/>
  <c r="F119" i="45"/>
  <c r="AA118" i="45"/>
  <c r="T118" i="45"/>
  <c r="M118" i="45"/>
  <c r="F118" i="45"/>
  <c r="AA117" i="45"/>
  <c r="T117" i="45"/>
  <c r="M117" i="45"/>
  <c r="F117" i="45"/>
  <c r="AA116" i="45"/>
  <c r="T116" i="45"/>
  <c r="M116" i="45"/>
  <c r="F116" i="45"/>
  <c r="AA115" i="45"/>
  <c r="T115" i="45"/>
  <c r="M115" i="45"/>
  <c r="F115" i="45"/>
  <c r="AA114" i="45"/>
  <c r="T114" i="45"/>
  <c r="M114" i="45"/>
  <c r="F114" i="45"/>
  <c r="AA113" i="45"/>
  <c r="T113" i="45"/>
  <c r="M113" i="45"/>
  <c r="F113" i="45"/>
  <c r="AA112" i="45"/>
  <c r="T112" i="45"/>
  <c r="M112" i="45"/>
  <c r="F112" i="45"/>
  <c r="AA111" i="45"/>
  <c r="T111" i="45"/>
  <c r="M111" i="45"/>
  <c r="F111" i="45"/>
  <c r="AA110" i="45"/>
  <c r="M110" i="45"/>
  <c r="F110" i="45"/>
  <c r="AA109" i="45"/>
  <c r="T109" i="45"/>
  <c r="M109" i="45"/>
  <c r="F109" i="45"/>
  <c r="AA108" i="45"/>
  <c r="T108" i="45"/>
  <c r="M108" i="45"/>
  <c r="F108" i="45"/>
  <c r="AA107" i="45"/>
  <c r="T107" i="45"/>
  <c r="M107" i="45"/>
  <c r="F107" i="45"/>
  <c r="AA106" i="45"/>
  <c r="T106" i="45"/>
  <c r="M106" i="45"/>
  <c r="F106" i="45"/>
  <c r="AA105" i="45"/>
  <c r="T105" i="45"/>
  <c r="M105" i="45"/>
  <c r="F105" i="45"/>
  <c r="AA104" i="45"/>
  <c r="T104" i="45"/>
  <c r="M104" i="45"/>
  <c r="F104" i="45"/>
  <c r="M96" i="45"/>
  <c r="F96" i="45"/>
  <c r="M95" i="45"/>
  <c r="F95" i="45"/>
  <c r="M94" i="45"/>
  <c r="F94" i="45"/>
  <c r="M93" i="45"/>
  <c r="F93" i="45"/>
  <c r="M92" i="45"/>
  <c r="F92" i="45"/>
  <c r="F89" i="45"/>
  <c r="M88" i="45"/>
  <c r="F88" i="45"/>
  <c r="M87" i="45"/>
  <c r="F87" i="45"/>
  <c r="M86" i="45"/>
  <c r="F86" i="45"/>
  <c r="M85" i="45"/>
  <c r="F85" i="45"/>
  <c r="M84" i="45"/>
  <c r="F84" i="45"/>
  <c r="M83" i="45"/>
  <c r="F83" i="45"/>
  <c r="M82" i="45"/>
  <c r="F82" i="45"/>
  <c r="M81" i="45"/>
  <c r="F81" i="45"/>
  <c r="M80" i="45"/>
  <c r="F80" i="45"/>
  <c r="M79" i="45"/>
  <c r="F79" i="45"/>
  <c r="M78" i="45"/>
  <c r="F78" i="45"/>
  <c r="M76" i="45"/>
  <c r="F76" i="45"/>
  <c r="M75" i="45"/>
  <c r="F75" i="45"/>
  <c r="M74" i="45"/>
  <c r="F74" i="45"/>
  <c r="M73" i="45"/>
  <c r="F73" i="45"/>
  <c r="M71" i="45"/>
  <c r="F71" i="45"/>
  <c r="M70" i="45"/>
  <c r="F70" i="45"/>
  <c r="M69" i="45"/>
  <c r="F69" i="45"/>
  <c r="M68" i="45"/>
  <c r="F68" i="45"/>
  <c r="M67" i="45"/>
  <c r="F67" i="45"/>
  <c r="M66" i="45"/>
  <c r="F66" i="45"/>
  <c r="M65" i="45"/>
  <c r="F65" i="45"/>
  <c r="M64" i="45"/>
  <c r="F64" i="45"/>
  <c r="M63" i="45"/>
  <c r="F63" i="45"/>
  <c r="M62" i="45"/>
  <c r="F62" i="45"/>
  <c r="M61" i="45"/>
  <c r="F61" i="45"/>
  <c r="M60" i="45"/>
  <c r="F60" i="45"/>
  <c r="M59" i="45"/>
  <c r="F59" i="45"/>
  <c r="M58" i="45"/>
  <c r="F58" i="45"/>
  <c r="M57" i="45"/>
  <c r="F57" i="45"/>
  <c r="M56" i="45"/>
  <c r="F56" i="45"/>
  <c r="AH46" i="45"/>
  <c r="AA46" i="45"/>
  <c r="T46" i="45"/>
  <c r="M46" i="45"/>
  <c r="F46" i="45"/>
  <c r="AH45" i="45"/>
  <c r="AA45" i="45"/>
  <c r="T45" i="45"/>
  <c r="M45" i="45"/>
  <c r="F45" i="45"/>
  <c r="AH44" i="45"/>
  <c r="AA44" i="45"/>
  <c r="T44" i="45"/>
  <c r="M44" i="45"/>
  <c r="F44" i="45"/>
  <c r="AH43" i="45"/>
  <c r="AA43" i="45"/>
  <c r="T43" i="45"/>
  <c r="M43" i="45"/>
  <c r="F43" i="45"/>
  <c r="AH42" i="45"/>
  <c r="AA42" i="45"/>
  <c r="T42" i="45"/>
  <c r="M42" i="45"/>
  <c r="F42" i="45"/>
  <c r="AH41" i="45"/>
  <c r="AH40" i="45"/>
  <c r="AH39" i="45"/>
  <c r="AA39" i="45"/>
  <c r="F39" i="45"/>
  <c r="AH38" i="45"/>
  <c r="AA38" i="45"/>
  <c r="T38" i="45"/>
  <c r="M38" i="45"/>
  <c r="F38" i="45"/>
  <c r="AH37" i="45"/>
  <c r="AA37" i="45"/>
  <c r="T37" i="45"/>
  <c r="M37" i="45"/>
  <c r="F37" i="45"/>
  <c r="AH36" i="45"/>
  <c r="AA36" i="45"/>
  <c r="T36" i="45"/>
  <c r="M36" i="45"/>
  <c r="F36" i="45"/>
  <c r="AH35" i="45"/>
  <c r="AA35" i="45"/>
  <c r="T35" i="45"/>
  <c r="M35" i="45"/>
  <c r="F35" i="45"/>
  <c r="AH34" i="45"/>
  <c r="AA34" i="45"/>
  <c r="T34" i="45"/>
  <c r="M34" i="45"/>
  <c r="F34" i="45"/>
  <c r="AH33" i="45"/>
  <c r="AA33" i="45"/>
  <c r="T33" i="45"/>
  <c r="M33" i="45"/>
  <c r="F33" i="45"/>
  <c r="AH32" i="45"/>
  <c r="AA32" i="45"/>
  <c r="T32" i="45"/>
  <c r="M32" i="45"/>
  <c r="F32" i="45"/>
  <c r="AH31" i="45"/>
  <c r="AA31" i="45"/>
  <c r="T31" i="45"/>
  <c r="M31" i="45"/>
  <c r="F31" i="45"/>
  <c r="AH30" i="45"/>
  <c r="AA30" i="45"/>
  <c r="T30" i="45"/>
  <c r="M30" i="45"/>
  <c r="F30" i="45"/>
  <c r="AH29" i="45"/>
  <c r="T29" i="45"/>
  <c r="M29" i="45"/>
  <c r="F29" i="45"/>
  <c r="AH28" i="45"/>
  <c r="AA28" i="45"/>
  <c r="M28" i="45"/>
  <c r="F28" i="45"/>
  <c r="AH27" i="45"/>
  <c r="AH26" i="45"/>
  <c r="AA26" i="45"/>
  <c r="T26" i="45"/>
  <c r="M26" i="45"/>
  <c r="F26" i="45"/>
  <c r="AH25" i="45"/>
  <c r="AA25" i="45"/>
  <c r="T25" i="45"/>
  <c r="M25" i="45"/>
  <c r="F25" i="45"/>
  <c r="AH24" i="45"/>
  <c r="AA24" i="45"/>
  <c r="T24" i="45"/>
  <c r="M24" i="45"/>
  <c r="F24" i="45"/>
  <c r="AH23" i="45"/>
  <c r="AA23" i="45"/>
  <c r="T23" i="45"/>
  <c r="M23" i="45"/>
  <c r="F23" i="45"/>
  <c r="AH22" i="45"/>
  <c r="AH21" i="45"/>
  <c r="AA21" i="45"/>
  <c r="T21" i="45"/>
  <c r="M21" i="45"/>
  <c r="F21" i="45"/>
  <c r="AH20" i="45"/>
  <c r="AA20" i="45"/>
  <c r="T20" i="45"/>
  <c r="M20" i="45"/>
  <c r="F20" i="45"/>
  <c r="AH19" i="45"/>
  <c r="AA19" i="45"/>
  <c r="T19" i="45"/>
  <c r="M19" i="45"/>
  <c r="F19" i="45"/>
  <c r="AH18" i="45"/>
  <c r="AA18" i="45"/>
  <c r="T18" i="45"/>
  <c r="M18" i="45"/>
  <c r="F18" i="45"/>
  <c r="AH17" i="45"/>
  <c r="AA17" i="45"/>
  <c r="T17" i="45"/>
  <c r="M17" i="45"/>
  <c r="F17" i="45"/>
  <c r="AH16" i="45"/>
  <c r="AA16" i="45"/>
  <c r="T16" i="45"/>
  <c r="M16" i="45"/>
  <c r="F16" i="45"/>
  <c r="AH15" i="45"/>
  <c r="AA15" i="45"/>
  <c r="T15" i="45"/>
  <c r="M15" i="45"/>
  <c r="F15" i="45"/>
  <c r="AH14" i="45"/>
  <c r="AA14" i="45"/>
  <c r="T14" i="45"/>
  <c r="M14" i="45"/>
  <c r="F14" i="45"/>
  <c r="AH13" i="45"/>
  <c r="AA13" i="45"/>
  <c r="T13" i="45"/>
  <c r="M13" i="45"/>
  <c r="F13" i="45"/>
  <c r="AH12" i="45"/>
  <c r="AA12" i="45"/>
  <c r="M12" i="45"/>
  <c r="F12" i="45"/>
  <c r="AH11" i="45"/>
  <c r="AA11" i="45"/>
  <c r="T11" i="45"/>
  <c r="M11" i="45"/>
  <c r="F11" i="45"/>
  <c r="AH10" i="45"/>
  <c r="AA10" i="45"/>
  <c r="T10" i="45"/>
  <c r="M10" i="45"/>
  <c r="F10" i="45"/>
  <c r="AH9" i="45"/>
  <c r="AA9" i="45"/>
  <c r="T9" i="45"/>
  <c r="M9" i="45"/>
  <c r="F9" i="45"/>
  <c r="AH8" i="45"/>
  <c r="AA8" i="45"/>
  <c r="T8" i="45"/>
  <c r="M8" i="45"/>
  <c r="F8" i="45"/>
  <c r="AH7" i="45"/>
  <c r="AA7" i="45"/>
  <c r="T7" i="45"/>
  <c r="M7" i="45"/>
  <c r="F7" i="45"/>
  <c r="AH6" i="45"/>
  <c r="AA6" i="45"/>
  <c r="T6" i="45"/>
  <c r="M6" i="45"/>
  <c r="F6" i="45"/>
  <c r="N195" i="43" l="1"/>
  <c r="G195" i="43"/>
  <c r="N194" i="43"/>
  <c r="G194" i="43"/>
  <c r="N193" i="43"/>
  <c r="G193" i="43"/>
  <c r="N192" i="43"/>
  <c r="G192" i="43"/>
  <c r="N191" i="43"/>
  <c r="G191" i="43"/>
  <c r="G190" i="43"/>
  <c r="G189" i="43"/>
  <c r="N188" i="43"/>
  <c r="G188" i="43"/>
  <c r="N187" i="43"/>
  <c r="G187" i="43"/>
  <c r="N186" i="43"/>
  <c r="G186" i="43"/>
  <c r="N185" i="43"/>
  <c r="G185" i="43"/>
  <c r="N184" i="43"/>
  <c r="G184" i="43"/>
  <c r="N183" i="43"/>
  <c r="G183" i="43"/>
  <c r="N182" i="43"/>
  <c r="G182" i="43"/>
  <c r="N181" i="43"/>
  <c r="G181" i="43"/>
  <c r="N180" i="43"/>
  <c r="G180" i="43"/>
  <c r="N179" i="43"/>
  <c r="G179" i="43"/>
  <c r="N178" i="43"/>
  <c r="G178" i="43"/>
  <c r="N177" i="43"/>
  <c r="G177" i="43"/>
  <c r="G176" i="43"/>
  <c r="N175" i="43"/>
  <c r="G175" i="43"/>
  <c r="G174" i="43"/>
  <c r="G173" i="43"/>
  <c r="N172" i="43"/>
  <c r="G172" i="43"/>
  <c r="N171" i="43"/>
  <c r="G171" i="43"/>
  <c r="N170" i="43"/>
  <c r="G170" i="43"/>
  <c r="G169" i="43"/>
  <c r="N168" i="43"/>
  <c r="G168" i="43"/>
  <c r="N167" i="43"/>
  <c r="G167" i="43"/>
  <c r="N166" i="43"/>
  <c r="G166" i="43"/>
  <c r="N165" i="43"/>
  <c r="G165" i="43"/>
  <c r="N164" i="43"/>
  <c r="G164" i="43"/>
  <c r="N163" i="43"/>
  <c r="G163" i="43"/>
  <c r="N162" i="43"/>
  <c r="G162" i="43"/>
  <c r="N161" i="43"/>
  <c r="G161" i="43"/>
  <c r="N160" i="43"/>
  <c r="G160" i="43"/>
  <c r="N159" i="43"/>
  <c r="G159" i="43"/>
  <c r="N158" i="43"/>
  <c r="G158" i="43"/>
  <c r="N157" i="43"/>
  <c r="G157" i="43"/>
  <c r="N156" i="43"/>
  <c r="G156" i="43"/>
  <c r="N155" i="43"/>
  <c r="G155" i="43"/>
  <c r="N154" i="43"/>
  <c r="G154" i="43"/>
  <c r="N153" i="43"/>
  <c r="G153" i="43"/>
  <c r="N152" i="43"/>
  <c r="G152" i="43"/>
  <c r="AB147" i="43"/>
  <c r="U147" i="43"/>
  <c r="N147" i="43"/>
  <c r="G147" i="43"/>
  <c r="AB146" i="43"/>
  <c r="U146" i="43"/>
  <c r="N146" i="43"/>
  <c r="G146" i="43"/>
  <c r="AB145" i="43"/>
  <c r="U145" i="43"/>
  <c r="N145" i="43"/>
  <c r="G145" i="43"/>
  <c r="AB144" i="43"/>
  <c r="U144" i="43"/>
  <c r="N144" i="43"/>
  <c r="G144" i="43"/>
  <c r="AB143" i="43"/>
  <c r="U143" i="43"/>
  <c r="N143" i="43"/>
  <c r="G143" i="43"/>
  <c r="U142" i="43"/>
  <c r="G142" i="43"/>
  <c r="U141" i="43"/>
  <c r="G141" i="43"/>
  <c r="AB140" i="43"/>
  <c r="U140" i="43"/>
  <c r="N140" i="43"/>
  <c r="G140" i="43"/>
  <c r="AB139" i="43"/>
  <c r="U139" i="43"/>
  <c r="N139" i="43"/>
  <c r="G139" i="43"/>
  <c r="AB138" i="43"/>
  <c r="U138" i="43"/>
  <c r="N138" i="43"/>
  <c r="G138" i="43"/>
  <c r="U137" i="43"/>
  <c r="G137" i="43"/>
  <c r="AB136" i="43"/>
  <c r="U136" i="43"/>
  <c r="N136" i="43"/>
  <c r="G136" i="43"/>
  <c r="AB135" i="43"/>
  <c r="U135" i="43"/>
  <c r="N135" i="43"/>
  <c r="G135" i="43"/>
  <c r="AB134" i="43"/>
  <c r="U134" i="43"/>
  <c r="N134" i="43"/>
  <c r="G134" i="43"/>
  <c r="AB133" i="43"/>
  <c r="U133" i="43"/>
  <c r="N133" i="43"/>
  <c r="G133" i="43"/>
  <c r="AB132" i="43"/>
  <c r="U132" i="43"/>
  <c r="N132" i="43"/>
  <c r="G132" i="43"/>
  <c r="AB131" i="43"/>
  <c r="U131" i="43"/>
  <c r="N131" i="43"/>
  <c r="G131" i="43"/>
  <c r="AB130" i="43"/>
  <c r="U130" i="43"/>
  <c r="N130" i="43"/>
  <c r="G130" i="43"/>
  <c r="AB129" i="43"/>
  <c r="U129" i="43"/>
  <c r="N129" i="43"/>
  <c r="G129" i="43"/>
  <c r="U128" i="43"/>
  <c r="G128" i="43"/>
  <c r="AB127" i="43"/>
  <c r="U127" i="43"/>
  <c r="N127" i="43"/>
  <c r="G127" i="43"/>
  <c r="U126" i="43"/>
  <c r="G126" i="43"/>
  <c r="AB125" i="43"/>
  <c r="U125" i="43"/>
  <c r="N125" i="43"/>
  <c r="G125" i="43"/>
  <c r="AB124" i="43"/>
  <c r="U124" i="43"/>
  <c r="N124" i="43"/>
  <c r="G124" i="43"/>
  <c r="AB123" i="43"/>
  <c r="U123" i="43"/>
  <c r="N123" i="43"/>
  <c r="G123" i="43"/>
  <c r="AB122" i="43"/>
  <c r="U122" i="43"/>
  <c r="N122" i="43"/>
  <c r="G122" i="43"/>
  <c r="AB121" i="43"/>
  <c r="U121" i="43"/>
  <c r="G121" i="43"/>
  <c r="U120" i="43"/>
  <c r="N120" i="43"/>
  <c r="G120" i="43"/>
  <c r="AB119" i="43"/>
  <c r="U119" i="43"/>
  <c r="N119" i="43"/>
  <c r="G119" i="43"/>
  <c r="AB118" i="43"/>
  <c r="U118" i="43"/>
  <c r="N118" i="43"/>
  <c r="G118" i="43"/>
  <c r="AB117" i="43"/>
  <c r="U117" i="43"/>
  <c r="N117" i="43"/>
  <c r="G117" i="43"/>
  <c r="AB116" i="43"/>
  <c r="U116" i="43"/>
  <c r="N116" i="43"/>
  <c r="G116" i="43"/>
  <c r="AB115" i="43"/>
  <c r="U115" i="43"/>
  <c r="N115" i="43"/>
  <c r="G115" i="43"/>
  <c r="AB114" i="43"/>
  <c r="U114" i="43"/>
  <c r="N114" i="43"/>
  <c r="G114" i="43"/>
  <c r="AB113" i="43"/>
  <c r="U113" i="43"/>
  <c r="N113" i="43"/>
  <c r="G113" i="43"/>
  <c r="AB112" i="43"/>
  <c r="U112" i="43"/>
  <c r="N112" i="43"/>
  <c r="G112" i="43"/>
  <c r="AB111" i="43"/>
  <c r="U111" i="43"/>
  <c r="N111" i="43"/>
  <c r="G111" i="43"/>
  <c r="AB110" i="43"/>
  <c r="U110" i="43"/>
  <c r="N110" i="43"/>
  <c r="G110" i="43"/>
  <c r="AB109" i="43"/>
  <c r="U109" i="43"/>
  <c r="N109" i="43"/>
  <c r="G109" i="43"/>
  <c r="AB108" i="43"/>
  <c r="U108" i="43"/>
  <c r="N108" i="43"/>
  <c r="G108" i="43"/>
  <c r="AB107" i="43"/>
  <c r="U107" i="43"/>
  <c r="N107" i="43"/>
  <c r="G107" i="43"/>
  <c r="AB106" i="43"/>
  <c r="U106" i="43"/>
  <c r="N106" i="43"/>
  <c r="G106" i="43"/>
  <c r="AB105" i="43"/>
  <c r="U105" i="43"/>
  <c r="N105" i="43"/>
  <c r="G105" i="43"/>
  <c r="AB104" i="43"/>
  <c r="U104" i="43"/>
  <c r="N104" i="43"/>
  <c r="G104" i="43"/>
  <c r="N99" i="43"/>
  <c r="G99" i="43"/>
  <c r="N98" i="43"/>
  <c r="G98" i="43"/>
  <c r="N97" i="43"/>
  <c r="G97" i="43"/>
  <c r="N96" i="43"/>
  <c r="G96" i="43"/>
  <c r="N95" i="43"/>
  <c r="G95" i="43"/>
  <c r="G94" i="43"/>
  <c r="G93" i="43"/>
  <c r="G92" i="43"/>
  <c r="N91" i="43"/>
  <c r="G91" i="43"/>
  <c r="N90" i="43"/>
  <c r="G90" i="43"/>
  <c r="G89" i="43"/>
  <c r="N88" i="43"/>
  <c r="G88" i="43"/>
  <c r="N87" i="43"/>
  <c r="G87" i="43"/>
  <c r="N86" i="43"/>
  <c r="G86" i="43"/>
  <c r="N85" i="43"/>
  <c r="G85" i="43"/>
  <c r="N84" i="43"/>
  <c r="G84" i="43"/>
  <c r="N83" i="43"/>
  <c r="G83" i="43"/>
  <c r="N82" i="43"/>
  <c r="G82" i="43"/>
  <c r="N81" i="43"/>
  <c r="G81" i="43"/>
  <c r="N80" i="43"/>
  <c r="G80" i="43"/>
  <c r="N79" i="43"/>
  <c r="G79" i="43"/>
  <c r="G78" i="43"/>
  <c r="N77" i="43"/>
  <c r="G77" i="43"/>
  <c r="N76" i="43"/>
  <c r="G76" i="43"/>
  <c r="N75" i="43"/>
  <c r="G75" i="43"/>
  <c r="N74" i="43"/>
  <c r="G74" i="43"/>
  <c r="G73" i="43"/>
  <c r="N72" i="43"/>
  <c r="G72" i="43"/>
  <c r="N71" i="43"/>
  <c r="G71" i="43"/>
  <c r="N70" i="43"/>
  <c r="G70" i="43"/>
  <c r="N69" i="43"/>
  <c r="G69" i="43"/>
  <c r="N68" i="43"/>
  <c r="G68" i="43"/>
  <c r="N67" i="43"/>
  <c r="G67" i="43"/>
  <c r="N66" i="43"/>
  <c r="G66" i="43"/>
  <c r="N65" i="43"/>
  <c r="G65" i="43"/>
  <c r="N64" i="43"/>
  <c r="G64" i="43"/>
  <c r="N63" i="43"/>
  <c r="G63" i="43"/>
  <c r="N62" i="43"/>
  <c r="G62" i="43"/>
  <c r="N61" i="43"/>
  <c r="G61" i="43"/>
  <c r="N60" i="43"/>
  <c r="G60" i="43"/>
  <c r="N59" i="43"/>
  <c r="G59" i="43"/>
  <c r="N58" i="43"/>
  <c r="G58" i="43"/>
  <c r="N57" i="43"/>
  <c r="G57" i="43"/>
  <c r="N56" i="43"/>
  <c r="G56" i="43"/>
  <c r="AI49" i="43"/>
  <c r="AB49" i="43"/>
  <c r="U49" i="43"/>
  <c r="N49" i="43"/>
  <c r="G49" i="43"/>
  <c r="AI48" i="43"/>
  <c r="AB48" i="43"/>
  <c r="U48" i="43"/>
  <c r="N48" i="43"/>
  <c r="G48" i="43"/>
  <c r="AI47" i="43"/>
  <c r="AB47" i="43"/>
  <c r="U47" i="43"/>
  <c r="N47" i="43"/>
  <c r="G47" i="43"/>
  <c r="AI46" i="43"/>
  <c r="AB46" i="43"/>
  <c r="U46" i="43"/>
  <c r="N46" i="43"/>
  <c r="G46" i="43"/>
  <c r="AI45" i="43"/>
  <c r="AB45" i="43"/>
  <c r="U45" i="43"/>
  <c r="N45" i="43"/>
  <c r="G45" i="43"/>
  <c r="AI44" i="43"/>
  <c r="G44" i="43"/>
  <c r="AI43" i="43"/>
  <c r="G43" i="43"/>
  <c r="AI42" i="43"/>
  <c r="AB42" i="43"/>
  <c r="U42" i="43"/>
  <c r="G42" i="43"/>
  <c r="AI41" i="43"/>
  <c r="AB41" i="43"/>
  <c r="U41" i="43"/>
  <c r="N41" i="43"/>
  <c r="G41" i="43"/>
  <c r="AI40" i="43"/>
  <c r="AB40" i="43"/>
  <c r="U40" i="43"/>
  <c r="N40" i="43"/>
  <c r="G40" i="43"/>
  <c r="AI39" i="43"/>
  <c r="U39" i="43"/>
  <c r="G39" i="43"/>
  <c r="AI38" i="43"/>
  <c r="AB38" i="43"/>
  <c r="U38" i="43"/>
  <c r="N38" i="43"/>
  <c r="G38" i="43"/>
  <c r="AI37" i="43"/>
  <c r="AB37" i="43"/>
  <c r="U37" i="43"/>
  <c r="N37" i="43"/>
  <c r="G37" i="43"/>
  <c r="AI36" i="43"/>
  <c r="AB36" i="43"/>
  <c r="U36" i="43"/>
  <c r="N36" i="43"/>
  <c r="G36" i="43"/>
  <c r="AI35" i="43"/>
  <c r="AB35" i="43"/>
  <c r="U35" i="43"/>
  <c r="N35" i="43"/>
  <c r="G35" i="43"/>
  <c r="AI34" i="43"/>
  <c r="AB34" i="43"/>
  <c r="U34" i="43"/>
  <c r="N34" i="43"/>
  <c r="G34" i="43"/>
  <c r="AI33" i="43"/>
  <c r="AB33" i="43"/>
  <c r="U33" i="43"/>
  <c r="N33" i="43"/>
  <c r="G33" i="43"/>
  <c r="AI32" i="43"/>
  <c r="AB32" i="43"/>
  <c r="U32" i="43"/>
  <c r="N32" i="43"/>
  <c r="G32" i="43"/>
  <c r="AI31" i="43"/>
  <c r="AB31" i="43"/>
  <c r="U31" i="43"/>
  <c r="N31" i="43"/>
  <c r="G31" i="43"/>
  <c r="AI30" i="43"/>
  <c r="U30" i="43"/>
  <c r="N30" i="43"/>
  <c r="G30" i="43"/>
  <c r="AI29" i="43"/>
  <c r="AB29" i="43"/>
  <c r="U29" i="43"/>
  <c r="N29" i="43"/>
  <c r="G29" i="43"/>
  <c r="AI28" i="43"/>
  <c r="G28" i="43"/>
  <c r="AI27" i="43"/>
  <c r="AB27" i="43"/>
  <c r="U27" i="43"/>
  <c r="N27" i="43"/>
  <c r="G27" i="43"/>
  <c r="AI26" i="43"/>
  <c r="AB26" i="43"/>
  <c r="U26" i="43"/>
  <c r="N26" i="43"/>
  <c r="G26" i="43"/>
  <c r="AI25" i="43"/>
  <c r="AB25" i="43"/>
  <c r="U25" i="43"/>
  <c r="N25" i="43"/>
  <c r="G25" i="43"/>
  <c r="AI24" i="43"/>
  <c r="AB24" i="43"/>
  <c r="U24" i="43"/>
  <c r="N24" i="43"/>
  <c r="G24" i="43"/>
  <c r="AI23" i="43"/>
  <c r="G23" i="43"/>
  <c r="AI22" i="43"/>
  <c r="AB22" i="43"/>
  <c r="U22" i="43"/>
  <c r="N22" i="43"/>
  <c r="G22" i="43"/>
  <c r="AI21" i="43"/>
  <c r="AB21" i="43"/>
  <c r="U21" i="43"/>
  <c r="N21" i="43"/>
  <c r="G21" i="43"/>
  <c r="AI20" i="43"/>
  <c r="AB20" i="43"/>
  <c r="U20" i="43"/>
  <c r="N20" i="43"/>
  <c r="G20" i="43"/>
  <c r="AI19" i="43"/>
  <c r="AB19" i="43"/>
  <c r="U19" i="43"/>
  <c r="N19" i="43"/>
  <c r="G19" i="43"/>
  <c r="AI18" i="43"/>
  <c r="AB18" i="43"/>
  <c r="U18" i="43"/>
  <c r="N18" i="43"/>
  <c r="G18" i="43"/>
  <c r="AI17" i="43"/>
  <c r="AB17" i="43"/>
  <c r="U17" i="43"/>
  <c r="N17" i="43"/>
  <c r="G17" i="43"/>
  <c r="AI16" i="43"/>
  <c r="AB16" i="43"/>
  <c r="U16" i="43"/>
  <c r="N16" i="43"/>
  <c r="G16" i="43"/>
  <c r="AI15" i="43"/>
  <c r="AB15" i="43"/>
  <c r="U15" i="43"/>
  <c r="N15" i="43"/>
  <c r="G15" i="43"/>
  <c r="AI14" i="43"/>
  <c r="AB14" i="43"/>
  <c r="U14" i="43"/>
  <c r="N14" i="43"/>
  <c r="G14" i="43"/>
  <c r="AI13" i="43"/>
  <c r="AB13" i="43"/>
  <c r="U13" i="43"/>
  <c r="N13" i="43"/>
  <c r="G13" i="43"/>
  <c r="AI12" i="43"/>
  <c r="AB12" i="43"/>
  <c r="U12" i="43"/>
  <c r="N12" i="43"/>
  <c r="G12" i="43"/>
  <c r="AI11" i="43"/>
  <c r="AB11" i="43"/>
  <c r="U11" i="43"/>
  <c r="N11" i="43"/>
  <c r="G11" i="43"/>
  <c r="AI10" i="43"/>
  <c r="AB10" i="43"/>
  <c r="U10" i="43"/>
  <c r="N10" i="43"/>
  <c r="G10" i="43"/>
  <c r="AI9" i="43"/>
  <c r="AB9" i="43"/>
  <c r="U9" i="43"/>
  <c r="N9" i="43"/>
  <c r="G9" i="43"/>
  <c r="AI8" i="43"/>
  <c r="AB8" i="43"/>
  <c r="U8" i="43"/>
  <c r="N8" i="43"/>
  <c r="G8" i="43"/>
  <c r="AI7" i="43"/>
  <c r="AB7" i="43"/>
  <c r="U7" i="43"/>
  <c r="N7" i="43"/>
  <c r="G7" i="43"/>
  <c r="AI6" i="43"/>
  <c r="AB6" i="43"/>
  <c r="U6" i="43"/>
  <c r="N6" i="43"/>
  <c r="G6" i="43"/>
  <c r="N195" i="42"/>
  <c r="G195" i="42"/>
  <c r="N194" i="42"/>
  <c r="G194" i="42"/>
  <c r="N193" i="42"/>
  <c r="G193" i="42"/>
  <c r="N192" i="42"/>
  <c r="G192" i="42"/>
  <c r="N191" i="42"/>
  <c r="G191" i="42"/>
  <c r="G190" i="42"/>
  <c r="G189" i="42"/>
  <c r="N188" i="42"/>
  <c r="G188" i="42"/>
  <c r="N187" i="42"/>
  <c r="G187" i="42"/>
  <c r="N186" i="42"/>
  <c r="G186" i="42"/>
  <c r="N185" i="42"/>
  <c r="G185" i="42"/>
  <c r="N184" i="42"/>
  <c r="G184" i="42"/>
  <c r="N183" i="42"/>
  <c r="G183" i="42"/>
  <c r="N182" i="42"/>
  <c r="G182" i="42"/>
  <c r="N181" i="42"/>
  <c r="G181" i="42"/>
  <c r="N180" i="42"/>
  <c r="G180" i="42"/>
  <c r="N179" i="42"/>
  <c r="G179" i="42"/>
  <c r="N178" i="42"/>
  <c r="G178" i="42"/>
  <c r="N177" i="42"/>
  <c r="G177" i="42"/>
  <c r="G176" i="42"/>
  <c r="N175" i="42"/>
  <c r="G175" i="42"/>
  <c r="G174" i="42"/>
  <c r="G173" i="42"/>
  <c r="N172" i="42"/>
  <c r="G172" i="42"/>
  <c r="N171" i="42"/>
  <c r="G171" i="42"/>
  <c r="N170" i="42"/>
  <c r="G170" i="42"/>
  <c r="G169" i="42"/>
  <c r="N168" i="42"/>
  <c r="G168" i="42"/>
  <c r="N167" i="42"/>
  <c r="G167" i="42"/>
  <c r="N166" i="42"/>
  <c r="G166" i="42"/>
  <c r="N165" i="42"/>
  <c r="G165" i="42"/>
  <c r="N164" i="42"/>
  <c r="G164" i="42"/>
  <c r="N163" i="42"/>
  <c r="G163" i="42"/>
  <c r="N162" i="42"/>
  <c r="G162" i="42"/>
  <c r="N161" i="42"/>
  <c r="G161" i="42"/>
  <c r="N160" i="42"/>
  <c r="G160" i="42"/>
  <c r="N159" i="42"/>
  <c r="G159" i="42"/>
  <c r="N158" i="42"/>
  <c r="G158" i="42"/>
  <c r="N157" i="42"/>
  <c r="G157" i="42"/>
  <c r="N156" i="42"/>
  <c r="G156" i="42"/>
  <c r="N155" i="42"/>
  <c r="G155" i="42"/>
  <c r="N154" i="42"/>
  <c r="G154" i="42"/>
  <c r="N153" i="42"/>
  <c r="G153" i="42"/>
  <c r="N152" i="42"/>
  <c r="G152" i="42"/>
  <c r="N147" i="42"/>
  <c r="G147" i="42"/>
  <c r="N146" i="42"/>
  <c r="G146" i="42"/>
  <c r="N145" i="42"/>
  <c r="G145" i="42"/>
  <c r="N144" i="42"/>
  <c r="G144" i="42"/>
  <c r="N143" i="42"/>
  <c r="G143" i="42"/>
  <c r="G142" i="42"/>
  <c r="G141" i="42"/>
  <c r="N140" i="42"/>
  <c r="G140" i="42"/>
  <c r="N139" i="42"/>
  <c r="G139" i="42"/>
  <c r="N138" i="42"/>
  <c r="G138" i="42"/>
  <c r="G137" i="42"/>
  <c r="N136" i="42"/>
  <c r="G136" i="42"/>
  <c r="N135" i="42"/>
  <c r="G135" i="42"/>
  <c r="N134" i="42"/>
  <c r="G134" i="42"/>
  <c r="N133" i="42"/>
  <c r="G133" i="42"/>
  <c r="N132" i="42"/>
  <c r="G132" i="42"/>
  <c r="N131" i="42"/>
  <c r="G131" i="42"/>
  <c r="N130" i="42"/>
  <c r="G130" i="42"/>
  <c r="N129" i="42"/>
  <c r="G129" i="42"/>
  <c r="G128" i="42"/>
  <c r="N127" i="42"/>
  <c r="G127" i="42"/>
  <c r="G126" i="42"/>
  <c r="N125" i="42"/>
  <c r="G125" i="42"/>
  <c r="N124" i="42"/>
  <c r="G124" i="42"/>
  <c r="N123" i="42"/>
  <c r="G123" i="42"/>
  <c r="N122" i="42"/>
  <c r="G122" i="42"/>
  <c r="G121" i="42"/>
  <c r="N120" i="42"/>
  <c r="G120" i="42"/>
  <c r="N119" i="42"/>
  <c r="G119" i="42"/>
  <c r="N118" i="42"/>
  <c r="G118" i="42"/>
  <c r="N117" i="42"/>
  <c r="G117" i="42"/>
  <c r="N116" i="42"/>
  <c r="G116" i="42"/>
  <c r="N115" i="42"/>
  <c r="G115" i="42"/>
  <c r="N114" i="42"/>
  <c r="G114" i="42"/>
  <c r="N113" i="42"/>
  <c r="G113" i="42"/>
  <c r="N112" i="42"/>
  <c r="G112" i="42"/>
  <c r="N111" i="42"/>
  <c r="G111" i="42"/>
  <c r="N110" i="42"/>
  <c r="G110" i="42"/>
  <c r="N109" i="42"/>
  <c r="G109" i="42"/>
  <c r="N108" i="42"/>
  <c r="G108" i="42"/>
  <c r="N107" i="42"/>
  <c r="G107" i="42"/>
  <c r="N106" i="42"/>
  <c r="G106" i="42"/>
  <c r="N105" i="42"/>
  <c r="G105" i="42"/>
  <c r="N104" i="42"/>
  <c r="G104" i="42"/>
  <c r="N99" i="42"/>
  <c r="G99" i="42"/>
  <c r="N98" i="42"/>
  <c r="G98" i="42"/>
  <c r="N97" i="42"/>
  <c r="G97" i="42"/>
  <c r="N96" i="42"/>
  <c r="G96" i="42"/>
  <c r="N95" i="42"/>
  <c r="G95" i="42"/>
  <c r="G94" i="42"/>
  <c r="G93" i="42"/>
  <c r="G92" i="42"/>
  <c r="N91" i="42"/>
  <c r="G91" i="42"/>
  <c r="N90" i="42"/>
  <c r="G90" i="42"/>
  <c r="G89" i="42"/>
  <c r="N88" i="42"/>
  <c r="G88" i="42"/>
  <c r="N87" i="42"/>
  <c r="G87" i="42"/>
  <c r="N86" i="42"/>
  <c r="G86" i="42"/>
  <c r="N85" i="42"/>
  <c r="G85" i="42"/>
  <c r="N84" i="42"/>
  <c r="G84" i="42"/>
  <c r="N83" i="42"/>
  <c r="G83" i="42"/>
  <c r="N82" i="42"/>
  <c r="G82" i="42"/>
  <c r="N81" i="42"/>
  <c r="G81" i="42"/>
  <c r="N80" i="42"/>
  <c r="G80" i="42"/>
  <c r="N79" i="42"/>
  <c r="G79" i="42"/>
  <c r="G78" i="42"/>
  <c r="N77" i="42"/>
  <c r="G77" i="42"/>
  <c r="N76" i="42"/>
  <c r="G76" i="42"/>
  <c r="N75" i="42"/>
  <c r="G75" i="42"/>
  <c r="N74" i="42"/>
  <c r="G74" i="42"/>
  <c r="G73" i="42"/>
  <c r="N72" i="42"/>
  <c r="G72" i="42"/>
  <c r="N71" i="42"/>
  <c r="G71" i="42"/>
  <c r="N70" i="42"/>
  <c r="G70" i="42"/>
  <c r="N69" i="42"/>
  <c r="G69" i="42"/>
  <c r="N68" i="42"/>
  <c r="G68" i="42"/>
  <c r="N67" i="42"/>
  <c r="G67" i="42"/>
  <c r="N66" i="42"/>
  <c r="G66" i="42"/>
  <c r="N65" i="42"/>
  <c r="G65" i="42"/>
  <c r="N64" i="42"/>
  <c r="G64" i="42"/>
  <c r="N63" i="42"/>
  <c r="G63" i="42"/>
  <c r="N62" i="42"/>
  <c r="G62" i="42"/>
  <c r="N61" i="42"/>
  <c r="G61" i="42"/>
  <c r="N60" i="42"/>
  <c r="G60" i="42"/>
  <c r="N59" i="42"/>
  <c r="G59" i="42"/>
  <c r="N58" i="42"/>
  <c r="G58" i="42"/>
  <c r="N57" i="42"/>
  <c r="G57" i="42"/>
  <c r="N56" i="42"/>
  <c r="G56" i="42"/>
  <c r="N49" i="42"/>
  <c r="G49" i="42"/>
  <c r="N48" i="42"/>
  <c r="G48" i="42"/>
  <c r="N47" i="42"/>
  <c r="G47" i="42"/>
  <c r="N46" i="42"/>
  <c r="G46" i="42"/>
  <c r="N45" i="42"/>
  <c r="G45" i="42"/>
  <c r="G44" i="42"/>
  <c r="G43" i="42"/>
  <c r="G42" i="42"/>
  <c r="N41" i="42"/>
  <c r="G41" i="42"/>
  <c r="N40" i="42"/>
  <c r="G40" i="42"/>
  <c r="G39" i="42"/>
  <c r="N38" i="42"/>
  <c r="G38" i="42"/>
  <c r="N37" i="42"/>
  <c r="G37" i="42"/>
  <c r="N36" i="42"/>
  <c r="G36" i="42"/>
  <c r="N35" i="42"/>
  <c r="G35" i="42"/>
  <c r="N34" i="42"/>
  <c r="G34" i="42"/>
  <c r="N33" i="42"/>
  <c r="G33" i="42"/>
  <c r="N32" i="42"/>
  <c r="G32" i="42"/>
  <c r="N31" i="42"/>
  <c r="G31" i="42"/>
  <c r="N30" i="42"/>
  <c r="G30" i="42"/>
  <c r="N29" i="42"/>
  <c r="G29" i="42"/>
  <c r="G28" i="42"/>
  <c r="N27" i="42"/>
  <c r="G27" i="42"/>
  <c r="N26" i="42"/>
  <c r="G26" i="42"/>
  <c r="N25" i="42"/>
  <c r="G25" i="42"/>
  <c r="N24" i="42"/>
  <c r="G24" i="42"/>
  <c r="G23" i="42"/>
  <c r="N22" i="42"/>
  <c r="G22" i="42"/>
  <c r="N21" i="42"/>
  <c r="G21" i="42"/>
  <c r="N20" i="42"/>
  <c r="G20" i="42"/>
  <c r="N19" i="42"/>
  <c r="G19" i="42"/>
  <c r="N18" i="42"/>
  <c r="G18" i="42"/>
  <c r="N17" i="42"/>
  <c r="G17" i="42"/>
  <c r="N16" i="42"/>
  <c r="G16" i="42"/>
  <c r="N15" i="42"/>
  <c r="G15" i="42"/>
  <c r="N14" i="42"/>
  <c r="G14" i="42"/>
  <c r="N13" i="42"/>
  <c r="G13" i="42"/>
  <c r="N12" i="42"/>
  <c r="G12" i="42"/>
  <c r="N11" i="42"/>
  <c r="G11" i="42"/>
  <c r="N10" i="42"/>
  <c r="G10" i="42"/>
  <c r="N9" i="42"/>
  <c r="G9" i="42"/>
  <c r="N8" i="42"/>
  <c r="G8" i="42"/>
  <c r="N7" i="42"/>
  <c r="G7" i="42"/>
  <c r="N6" i="42"/>
  <c r="G6"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Lowery, John J LCDR VP-8, VP-8</author>
  </authors>
  <commentList>
    <comment ref="I4" authorId="0" shapeId="0" xr:uid="{00000000-0006-0000-0200-000001000000}">
      <text>
        <r>
          <rPr>
            <b/>
            <sz val="9"/>
            <color indexed="81"/>
            <rFont val="Tahoma"/>
            <family val="2"/>
          </rPr>
          <t>Lowery, John J LCDR VP-8, VP-8:</t>
        </r>
        <r>
          <rPr>
            <sz val="9"/>
            <color indexed="81"/>
            <rFont val="Tahoma"/>
            <family val="2"/>
          </rPr>
          <t xml:space="preserve">
asu 202 added</t>
        </r>
      </text>
    </comment>
    <comment ref="I5" authorId="0" shapeId="0" xr:uid="{00000000-0006-0000-0200-000002000000}">
      <text>
        <r>
          <rPr>
            <b/>
            <sz val="9"/>
            <color indexed="81"/>
            <rFont val="Tahoma"/>
            <family val="2"/>
          </rPr>
          <t>Lowery, John J LCDR VP-8, VP-8:</t>
        </r>
        <r>
          <rPr>
            <sz val="9"/>
            <color indexed="81"/>
            <rFont val="Tahoma"/>
            <family val="2"/>
          </rPr>
          <t xml:space="preserve">
asu 202 added</t>
        </r>
      </text>
    </comment>
    <comment ref="H20" authorId="0" shapeId="0" xr:uid="{00000000-0006-0000-0200-000003000000}">
      <text>
        <r>
          <rPr>
            <b/>
            <sz val="9"/>
            <color indexed="81"/>
            <rFont val="Tahoma"/>
            <family val="2"/>
          </rPr>
          <t>Lowery, John J LCDR VP-8, VP-8:</t>
        </r>
        <r>
          <rPr>
            <sz val="9"/>
            <color indexed="81"/>
            <rFont val="Tahoma"/>
            <family val="2"/>
          </rPr>
          <t xml:space="preserve">
updated name
</t>
        </r>
      </text>
    </comment>
    <comment ref="F46" authorId="0" shapeId="0" xr:uid="{00000000-0006-0000-0200-000004000000}">
      <text>
        <r>
          <rPr>
            <b/>
            <sz val="9"/>
            <color indexed="81"/>
            <rFont val="Tahoma"/>
            <family val="2"/>
          </rPr>
          <t>Lowery, John J LCDR VP-8, VP-8:</t>
        </r>
        <r>
          <rPr>
            <sz val="9"/>
            <color indexed="81"/>
            <rFont val="Tahoma"/>
            <family val="2"/>
          </rPr>
          <t xml:space="preserve">
need to ask MPRWS how this changes with the new process
</t>
        </r>
      </text>
    </comment>
  </commentList>
</comments>
</file>

<file path=xl/sharedStrings.xml><?xml version="1.0" encoding="utf-8"?>
<sst xmlns="http://schemas.openxmlformats.org/spreadsheetml/2006/main" count="6004" uniqueCount="1181">
  <si>
    <t>Matrix Name</t>
  </si>
  <si>
    <t>Rev</t>
  </si>
  <si>
    <t>P-8 7PAA v230110</t>
  </si>
  <si>
    <t>P-8 ACTC Mapping v230110</t>
  </si>
  <si>
    <t>P-8 FRS Baseline v230110</t>
  </si>
  <si>
    <t>P-8 4PAA VPU v220921</t>
  </si>
  <si>
    <t>P-8 VPU FRS Baseline v201027</t>
  </si>
  <si>
    <t>EP-3 10PAA v220921</t>
  </si>
  <si>
    <t>EP-3 FRS Baseline v181219</t>
  </si>
  <si>
    <t>MQ-4C 4PAA v220921</t>
  </si>
  <si>
    <t>MQ-4C ACTC Map v201027</t>
  </si>
  <si>
    <t>Change Log</t>
  </si>
  <si>
    <t>Matrix / Tab</t>
  </si>
  <si>
    <t>Date</t>
  </si>
  <si>
    <t>Summary</t>
  </si>
  <si>
    <t>P-8/VPU</t>
  </si>
  <si>
    <t>Unmapped MOBs 205 and 210 from all METs except Conduct Flight Operations</t>
  </si>
  <si>
    <t>EP-3</t>
  </si>
  <si>
    <t>Unmapped MOB 201 and 203 from all METs except Conduct Flight Operations</t>
  </si>
  <si>
    <t xml:space="preserve">P-8 </t>
  </si>
  <si>
    <t>E2E: Add 1 HAAWC expend, and 40 mines (used to be 4)</t>
  </si>
  <si>
    <t>MQ-4C</t>
  </si>
  <si>
    <t>Increased most of the ACTC numbers, unmapped MOB 204 and 205 from all METs except Conduct Flight Operations</t>
  </si>
  <si>
    <t>P-3C</t>
  </si>
  <si>
    <t>Deleted P-3C from summary page and three tabs</t>
  </si>
  <si>
    <t>All matrices</t>
  </si>
  <si>
    <t>Increased skilled crews to match funded crews except as noted</t>
  </si>
  <si>
    <t>Adjusted ACTC numbers throughout</t>
  </si>
  <si>
    <t>Changed ARP from SAT to aircrews</t>
  </si>
  <si>
    <t>Changed Flight Hour Execution to Training Hour Execution</t>
  </si>
  <si>
    <t xml:space="preserve">Updated notes to standardize plus reflect the new TFOM calculation  </t>
  </si>
  <si>
    <t>P-8</t>
  </si>
  <si>
    <t>Removed NTA 1.4.1 Conduct Mining and associated Ef ordnance and Pf tasks</t>
  </si>
  <si>
    <t>ASW 215 MAC task--removed sub-tasks</t>
  </si>
  <si>
    <t>Changed iterations and or periodicity for ASU 201, ASU 205, ISR 201, ISR 202, ISR 204, ISR 206</t>
  </si>
  <si>
    <t>Sim fidelity % changed from 69.6% to 69.7%</t>
  </si>
  <si>
    <t>P-8 ACTC Mapping and FRS Baseline tabs</t>
  </si>
  <si>
    <t>Updated to reflect deletion of MIW-related tasks</t>
  </si>
  <si>
    <t>Squadron/Detachment Requirements (Ef)</t>
  </si>
  <si>
    <t>Flight Tasks (Pf)</t>
  </si>
  <si>
    <t>Designations
(Note E)</t>
  </si>
  <si>
    <t>FRTP Events
(Note 1, 2)</t>
  </si>
  <si>
    <t>High Training Value (HTV) Ordnance
(Note 3, 4)</t>
  </si>
  <si>
    <t>End-to-End (E2E) Ordnance
(Note 3)</t>
  </si>
  <si>
    <t>MOB 101</t>
  </si>
  <si>
    <t>MOB 102</t>
  </si>
  <si>
    <t>MOB 103</t>
  </si>
  <si>
    <t>MOB 104</t>
  </si>
  <si>
    <t>MOB 105</t>
  </si>
  <si>
    <t>MOB 107</t>
  </si>
  <si>
    <t>MOB 108</t>
  </si>
  <si>
    <t>MOB 109</t>
  </si>
  <si>
    <t>MOB 110</t>
  </si>
  <si>
    <t>MOB 111</t>
  </si>
  <si>
    <t>MOB 112</t>
  </si>
  <si>
    <t>MOB 113</t>
  </si>
  <si>
    <t>MOB 201</t>
  </si>
  <si>
    <t>MOB 202</t>
  </si>
  <si>
    <t>MOB 203</t>
  </si>
  <si>
    <t>MOB 204</t>
  </si>
  <si>
    <t>MOB 205</t>
  </si>
  <si>
    <t>MOB 206</t>
  </si>
  <si>
    <t>MOB 207</t>
  </si>
  <si>
    <t>MOB 208</t>
  </si>
  <si>
    <t>MOB 209</t>
  </si>
  <si>
    <t>MOB 210</t>
  </si>
  <si>
    <t>MOB 211</t>
  </si>
  <si>
    <t>ASW 200</t>
  </si>
  <si>
    <t>ASW 203</t>
  </si>
  <si>
    <t>ASW 204</t>
  </si>
  <si>
    <t>ASW 206</t>
  </si>
  <si>
    <t>ASW 207</t>
  </si>
  <si>
    <t>ASW 208</t>
  </si>
  <si>
    <t>ASW 209</t>
  </si>
  <si>
    <t>ASW 210</t>
  </si>
  <si>
    <t>ASW 211</t>
  </si>
  <si>
    <t>ASW 212</t>
  </si>
  <si>
    <t>ASW 213</t>
  </si>
  <si>
    <t>ASW 214</t>
  </si>
  <si>
    <t>ASW 220</t>
  </si>
  <si>
    <t>ASU 201</t>
  </si>
  <si>
    <t>ASU 203</t>
  </si>
  <si>
    <t>ASU 205</t>
  </si>
  <si>
    <t>ASU 207</t>
  </si>
  <si>
    <t>ASU 208</t>
  </si>
  <si>
    <t>ASU 209</t>
  </si>
  <si>
    <t>ISR 201</t>
  </si>
  <si>
    <t>ISR 202</t>
  </si>
  <si>
    <t>ISR 203</t>
  </si>
  <si>
    <t>ISR 204</t>
  </si>
  <si>
    <t>ISR 205</t>
  </si>
  <si>
    <t>ISR 206</t>
  </si>
  <si>
    <t>ISR 207</t>
  </si>
  <si>
    <t>CCC 201</t>
  </si>
  <si>
    <t>C2W 201</t>
  </si>
  <si>
    <t>VP (P-8)                                  
7 PAA
10 JAN 23</t>
  </si>
  <si>
    <t>Training Hour Execution (Note D)</t>
  </si>
  <si>
    <t>≥ ACTC L4 Pilot</t>
  </si>
  <si>
    <t>≥ ACTC L3 Pilot</t>
  </si>
  <si>
    <t>≥ ACTC L2 Pilot</t>
  </si>
  <si>
    <t>≥ ACTC L1 Pilot</t>
  </si>
  <si>
    <t>≥ ACTC L4 NFO</t>
  </si>
  <si>
    <t>≥ ACTC L3 NFO</t>
  </si>
  <si>
    <t>≥ ACTC L1 NFO</t>
  </si>
  <si>
    <t>≥ ACTC L4 AAW</t>
  </si>
  <si>
    <t>≥ ACTC L3 AAW</t>
  </si>
  <si>
    <t>≥ ACTC L1 AAW</t>
  </si>
  <si>
    <t>≥ ACTC L4 EWO</t>
  </si>
  <si>
    <t>≥ ACTC L3 EWO</t>
  </si>
  <si>
    <t>≥ ACTC L1 EWO</t>
  </si>
  <si>
    <t>ADVANCED READINESS PROGRAM (ARP)</t>
  </si>
  <si>
    <t>OPERATIONAL READINESS EVALUATION (ORE)</t>
  </si>
  <si>
    <t>LIGHTWEIGHT TORPEDO EXPEND -  UNIT</t>
  </si>
  <si>
    <t xml:space="preserve"># OF PILOT &gt;= L3 LIGHTWEIGHT TORPEDO EXPEND </t>
  </si>
  <si>
    <t># OF PILOT &gt;= L2 LIGHTWEIGHT TORPEDO EXPEND</t>
  </si>
  <si>
    <t xml:space="preserve"># OF NFO &gt;= L3 LIGHTWEIGHT TORPEDO EXPEND </t>
  </si>
  <si>
    <t># OF NFO &gt;= L1 LIGHTWEIGHT TORPEDO EXPEND</t>
  </si>
  <si>
    <t># OF EWO &gt;= L3 LIGHTWEIGHT TORPEDO EXPEND</t>
  </si>
  <si>
    <t># OF EWO &gt;= L1 LIGHTWEIGHT TORPEDO EXPEND</t>
  </si>
  <si>
    <t># OF AAW &gt;= L3 LIGHTWEIGHT TORPEDO EXPEND</t>
  </si>
  <si>
    <t># OF AAW &gt;= L1 LIGHTWEIGHT TORPEDO EXPEND</t>
  </si>
  <si>
    <t>HARPOON MSL EXPEND</t>
  </si>
  <si>
    <t>HAAWC EXPEND</t>
  </si>
  <si>
    <t>REQUIRED SKILLED CREWS</t>
  </si>
  <si>
    <t>ARP - ASW Training</t>
  </si>
  <si>
    <t>ARP - Acoustic Collection Training</t>
  </si>
  <si>
    <t>ARP - Multi-Static ASW Training</t>
  </si>
  <si>
    <t>ARP - SUW Training</t>
  </si>
  <si>
    <t>ARP - ISR Training</t>
  </si>
  <si>
    <t>Pilot Training Warmup</t>
  </si>
  <si>
    <t>Instructor Pilot PQS</t>
  </si>
  <si>
    <t>Aerial Refueling Training</t>
  </si>
  <si>
    <t>AAW DARTS</t>
  </si>
  <si>
    <t>EWO DARTS</t>
  </si>
  <si>
    <t>AAW PAAP</t>
  </si>
  <si>
    <t>EWO PAAP</t>
  </si>
  <si>
    <t>Pilot Training / Basic Flight</t>
  </si>
  <si>
    <t>EPR</t>
  </si>
  <si>
    <t>Aircrew Training / Basic Flight</t>
  </si>
  <si>
    <t>Aerial Refueling - Day (Note 6)</t>
  </si>
  <si>
    <t>NATOPS</t>
  </si>
  <si>
    <t>Day Proficiency / DFW</t>
  </si>
  <si>
    <t>Night Proficiency / DFW</t>
  </si>
  <si>
    <t>Pilot Instructor</t>
  </si>
  <si>
    <t>Aircrew Instructor</t>
  </si>
  <si>
    <t>Instrument Check</t>
  </si>
  <si>
    <t>Aerial Refueling - Night (Note 6)</t>
  </si>
  <si>
    <t>ASW Prosecution (ASW 201 / ASW 202)(Note 7)</t>
  </si>
  <si>
    <t>ASW Coordinated Ops</t>
  </si>
  <si>
    <t>Range Torpex</t>
  </si>
  <si>
    <t>Acoustic Collection Training</t>
  </si>
  <si>
    <t>Basic ASW Proficiency</t>
  </si>
  <si>
    <t>AW Acoustic Proficiency</t>
  </si>
  <si>
    <t>EMATT ASW Proficiency</t>
  </si>
  <si>
    <t>HAAWC</t>
  </si>
  <si>
    <t>ASW Active / Passive Search</t>
  </si>
  <si>
    <t>Inst TACCO Weapons Proficiency</t>
  </si>
  <si>
    <t>Diesel / Littoral ASW Target Presentation</t>
  </si>
  <si>
    <t>Nuclear / Open Ocean ASW Target Presentation</t>
  </si>
  <si>
    <t>Multi-Static ASW (MAC)</t>
  </si>
  <si>
    <t>SUW Joint / Combined Search</t>
  </si>
  <si>
    <t>HARPOON Delivery</t>
  </si>
  <si>
    <t>SUW Joint / Combined Strike</t>
  </si>
  <si>
    <t>EW SAR / ISAR / EW Proficiency</t>
  </si>
  <si>
    <t>Imagery Analysis</t>
  </si>
  <si>
    <t>UAS Maritime Surveillance</t>
  </si>
  <si>
    <t>Maritime Surveillance</t>
  </si>
  <si>
    <t>Reconnaissance</t>
  </si>
  <si>
    <t xml:space="preserve">Emitter Recognition </t>
  </si>
  <si>
    <t>EW Collection Trng</t>
  </si>
  <si>
    <t>Intercept / Query Training</t>
  </si>
  <si>
    <t>Overland SAR Reconnaissance</t>
  </si>
  <si>
    <t>UAS Overland Surveillance</t>
  </si>
  <si>
    <t>ASW C4</t>
  </si>
  <si>
    <t>Combat Arrival/Departure</t>
  </si>
  <si>
    <t>MISSION ESSENTIAL TASKS</t>
  </si>
  <si>
    <t>NTA 1.1.2.3.3</t>
  </si>
  <si>
    <t>Conduct Flight Operations</t>
  </si>
  <si>
    <t>SAT</t>
  </si>
  <si>
    <t>X</t>
  </si>
  <si>
    <t>NTA 1.4.8.2</t>
  </si>
  <si>
    <t>Conduct Maritime Counter Drug Operations</t>
  </si>
  <si>
    <t>NTA 2.2.1</t>
  </si>
  <si>
    <t>Collect Target Information</t>
  </si>
  <si>
    <t>NTA 2.2.3</t>
  </si>
  <si>
    <t>Perform Tactical Reconnaissance and Surveillance</t>
  </si>
  <si>
    <t>NTA 2.2.3.1</t>
  </si>
  <si>
    <t>Search Assigned Areas</t>
  </si>
  <si>
    <t>NTA 3.2.1.1</t>
  </si>
  <si>
    <t>Attack Surface Targets</t>
  </si>
  <si>
    <t>NTA 3.2.1.2</t>
  </si>
  <si>
    <t>Attack Submerged Targets</t>
  </si>
  <si>
    <t>NTA 4.2.1.2</t>
  </si>
  <si>
    <t>Conduct Aerial Refueling</t>
  </si>
  <si>
    <t>NTA 5.4.1.2</t>
  </si>
  <si>
    <t xml:space="preserve">Exercise Tactical Command and Control </t>
  </si>
  <si>
    <t>OP 2.3.2</t>
  </si>
  <si>
    <t>Collect Operational Information</t>
  </si>
  <si>
    <t>Periodicity</t>
  </si>
  <si>
    <t>Task to Sub-task List</t>
  </si>
  <si>
    <t>Flight Only Iterations - Pilot ≥ ACTC Lvl 4</t>
  </si>
  <si>
    <t>Task</t>
  </si>
  <si>
    <t>Sub-task</t>
  </si>
  <si>
    <t>Flight Only Iterations - Pilot ≥ ACTC Lvl 3</t>
  </si>
  <si>
    <t>ASW 200 ASW Prosecution</t>
  </si>
  <si>
    <t>ASW 201 ASW Detect-to-Engage
ASW 202 ASW Localization and Tracking</t>
  </si>
  <si>
    <t>Flight Only Iterations - Pilot ≥ ACTC Lvl 2</t>
  </si>
  <si>
    <t>Flight Only Iterations - Pilot ≥ ACTC Lvl 1</t>
  </si>
  <si>
    <t>Flight Only Iterations - NFO ≥ ACTC Lvl 4</t>
  </si>
  <si>
    <t xml:space="preserve"> </t>
  </si>
  <si>
    <t>Flight Only Iterations - NFO ≥ ACTC Lvl 3</t>
  </si>
  <si>
    <t>Flight Only Iterations - NFO ≥ ACTC Lvl 1</t>
  </si>
  <si>
    <t>Flight Only Iterations - EWO ≥ ACTC Lvl 4</t>
  </si>
  <si>
    <t>Flight Only Iterations - EWO ≥ ACTC Lvl 3</t>
  </si>
  <si>
    <t>Flight Only Iterations - EWO ≥ ACTC Lvl 1</t>
  </si>
  <si>
    <t>Flight Only Iterations - AAW ≥ ACTC Lvl 4</t>
  </si>
  <si>
    <t>Flight Only Iterations - AAW ≥ ACTC Lvl 3</t>
  </si>
  <si>
    <t>Flight Only Iterations - AAW ≥ ACTC Lvl 1</t>
  </si>
  <si>
    <t>Flight Only Iterations - TacCrew ≥ ACTC Lvl 1</t>
  </si>
  <si>
    <t>Flight Only Hours per Task</t>
  </si>
  <si>
    <t>Sim or Flight Iterations - Pilot ≥ ACTC Lvl 4</t>
  </si>
  <si>
    <t>Sim or Flight Iterations - Pilot ≥ ACTC Lvl 3</t>
  </si>
  <si>
    <t>Sim or Flight Iterations - Pilot ≥ ACTC Lvl 2</t>
  </si>
  <si>
    <t>Sim or Flight Iterations - Pilot ≥ ACTC Lvl 1</t>
  </si>
  <si>
    <t>Sim or Flight Iterations - NFO ≥ ACTC Lvl 4</t>
  </si>
  <si>
    <t>Sim or Flight Iterations - NFO ≥ ACTC Lvl 3</t>
  </si>
  <si>
    <t>Sim or Flight Iterations - NFO ≥ ACTC Lvl 1</t>
  </si>
  <si>
    <t>Sim or Flight Iterations - EWO ≥ ACTC Lvl 4</t>
  </si>
  <si>
    <t>Sim or Flight Iterations - EWO ≥ ACTC Lvl 3</t>
  </si>
  <si>
    <t>Sim or Flight Iterations - EWO ≥ ACTC Lvl 1</t>
  </si>
  <si>
    <t>Sim or Flight Iterations - AAW ≥ ACTC Lvl 4</t>
  </si>
  <si>
    <t>Sim or Flight Iterations - AAW ≥ ACTC Lvl 3</t>
  </si>
  <si>
    <t>Sim or Flight Iterations - AAW ≥ ACTC Lvl 1</t>
  </si>
  <si>
    <t>Sim or Flight Iterations - TacCrew ≥ ACTC Lvl 1</t>
  </si>
  <si>
    <t>Sim or Flight Hours per Task</t>
  </si>
  <si>
    <t>Total Monthly Flight Only Hours (Max Crew)</t>
  </si>
  <si>
    <t>Total Monthly Sim or Flight  Hours (Max Crew)</t>
  </si>
  <si>
    <t>100% T&amp;R Hrs</t>
  </si>
  <si>
    <t>Sim Fidelity</t>
  </si>
  <si>
    <t>PILOT ACTC TASK MAP</t>
  </si>
  <si>
    <t>NFO ACTC TASK MAP</t>
  </si>
  <si>
    <t>AWO ACTC TASK MAP</t>
  </si>
  <si>
    <t>EWO ACTC TASK MAP</t>
  </si>
  <si>
    <t>ACTC LEVEL</t>
  </si>
  <si>
    <t>ACTC TASK ID</t>
  </si>
  <si>
    <t>ACTC MISSION DESCRIPTION</t>
  </si>
  <si>
    <t>T&amp;R TASKS ACCOMPLISHED</t>
  </si>
  <si>
    <t>PILOT ACTC II</t>
  </si>
  <si>
    <t xml:space="preserve">Fly-1/STAN EVAL  </t>
  </si>
  <si>
    <t>Aircraft Safety, Local SOP/Flight Rules/Maintenance Inspection, Aircraft Characteristics</t>
  </si>
  <si>
    <t>NFO ACTC II</t>
  </si>
  <si>
    <t>AOG-1</t>
  </si>
  <si>
    <t>COTAC Advanced Comms AOG</t>
  </si>
  <si>
    <t>N/A</t>
  </si>
  <si>
    <t>AWA ACTC II</t>
  </si>
  <si>
    <t>Search Stores AOG</t>
  </si>
  <si>
    <t>EWO ACTC II</t>
  </si>
  <si>
    <t xml:space="preserve">FLY-1 </t>
  </si>
  <si>
    <t>Observer Refresher Flight</t>
  </si>
  <si>
    <t>Fly-2/ Day &amp; Night</t>
  </si>
  <si>
    <t xml:space="preserve"> Aviation Physiology, Flight Characteristics</t>
  </si>
  <si>
    <t>WTT-1</t>
  </si>
  <si>
    <t>Tactical Comms Fundamentals WTT</t>
  </si>
  <si>
    <t>FLY-1</t>
  </si>
  <si>
    <t xml:space="preserve">OFT-1 </t>
  </si>
  <si>
    <t>Electrical/Fuel Systems</t>
  </si>
  <si>
    <t>WTT-2</t>
  </si>
  <si>
    <t>Track Management and Data Fusion Fund WTT</t>
  </si>
  <si>
    <t>FLY-2</t>
  </si>
  <si>
    <t xml:space="preserve">Search Stores Flight </t>
  </si>
  <si>
    <t>Search Stores Flight</t>
  </si>
  <si>
    <t>OFT-2</t>
  </si>
  <si>
    <t>Hydraulic, Aircraft Pressurization, Engines</t>
  </si>
  <si>
    <t>AOG-2</t>
  </si>
  <si>
    <t>CTC Preflight AOG</t>
  </si>
  <si>
    <t>FLY-3</t>
  </si>
  <si>
    <t xml:space="preserve">ISR Flight </t>
  </si>
  <si>
    <t>Flight Deck Familiarization Event</t>
  </si>
  <si>
    <t>Fly-3</t>
  </si>
  <si>
    <t>Oxygen, Auto Pilot</t>
  </si>
  <si>
    <t>TAC-1</t>
  </si>
  <si>
    <t>TAC-1 Standardization Flight</t>
  </si>
  <si>
    <t>Initial Detection Event</t>
  </si>
  <si>
    <t>Radar and IFFI Flight-1</t>
  </si>
  <si>
    <t xml:space="preserve">OFT-3 </t>
  </si>
  <si>
    <t>Prop, Foul Wx Ops</t>
  </si>
  <si>
    <t>TAC-2</t>
  </si>
  <si>
    <t>TAC-2 SUW Event</t>
  </si>
  <si>
    <t>Basic Tracking Event</t>
  </si>
  <si>
    <t>Radar and IFFI Flight-2</t>
  </si>
  <si>
    <t xml:space="preserve">Fly-4 </t>
  </si>
  <si>
    <t>Flight Instruments</t>
  </si>
  <si>
    <t>TAC-3</t>
  </si>
  <si>
    <t>TAC-3 ASW Event</t>
  </si>
  <si>
    <t xml:space="preserve">Doppler Tracking Event </t>
  </si>
  <si>
    <t>Radar and IFFI WTT</t>
  </si>
  <si>
    <t xml:space="preserve">OFT-4 </t>
  </si>
  <si>
    <t>Fuel, Pressurization</t>
  </si>
  <si>
    <t>FAM-1</t>
  </si>
  <si>
    <t>Pilot Familiarization Event</t>
  </si>
  <si>
    <t>TAC-4</t>
  </si>
  <si>
    <t>Target Motion Analysis Event</t>
  </si>
  <si>
    <t>SAR and ISAR WTT</t>
  </si>
  <si>
    <t xml:space="preserve">Fly-5 </t>
  </si>
  <si>
    <t>Engines, Fire Detect, SDRS</t>
  </si>
  <si>
    <t>TAC-4 ISR Event</t>
  </si>
  <si>
    <t>TAC-5</t>
  </si>
  <si>
    <t xml:space="preserve">Basic Multistatic Search Event </t>
  </si>
  <si>
    <t>WTT-3</t>
  </si>
  <si>
    <t>EO-IR WTT</t>
  </si>
  <si>
    <t>OFT-5</t>
  </si>
  <si>
    <t>Electrical, Foul WX Ops</t>
  </si>
  <si>
    <t>TAC-5 Coord Ops Tactical Check Event</t>
  </si>
  <si>
    <t>AWA ACTC III</t>
  </si>
  <si>
    <t>LAB-1</t>
  </si>
  <si>
    <t>Mission Planning Lab</t>
  </si>
  <si>
    <t>WTT-4</t>
  </si>
  <si>
    <t>ESM WTT</t>
  </si>
  <si>
    <t xml:space="preserve">Fly-6 </t>
  </si>
  <si>
    <t>Flight Instruments, Radio NAV</t>
  </si>
  <si>
    <t>NFO ACTC III</t>
  </si>
  <si>
    <t>TACCO TAC Preflight AOG</t>
  </si>
  <si>
    <t>TAC-1 Doppler Tracking Event</t>
  </si>
  <si>
    <t>EWO Mission Preflight AOG</t>
  </si>
  <si>
    <t>OFT-6</t>
  </si>
  <si>
    <t>Prop, Hydraulics</t>
  </si>
  <si>
    <t>Search and Kill Stores Software WTT</t>
  </si>
  <si>
    <t>PST-1</t>
  </si>
  <si>
    <t>PST-1 Doppler Tracking</t>
  </si>
  <si>
    <t>FLY-4</t>
  </si>
  <si>
    <t>SEI Flight-1</t>
  </si>
  <si>
    <t>Fly-7</t>
  </si>
  <si>
    <t>Free Play</t>
  </si>
  <si>
    <t>Kill Stores Fam AOG</t>
  </si>
  <si>
    <t>TAC-2 Basic Nuclear Tracking Event</t>
  </si>
  <si>
    <t>FLY-5</t>
  </si>
  <si>
    <t>SEI Flight-2</t>
  </si>
  <si>
    <t xml:space="preserve">OFT-7 </t>
  </si>
  <si>
    <t>NATOPS Check High Work Warm up</t>
  </si>
  <si>
    <t>EWO Fam WTT</t>
  </si>
  <si>
    <t>LAB-2</t>
  </si>
  <si>
    <t>Acoustic Analysis and Classification Lab</t>
  </si>
  <si>
    <t>ASW Multisensor Event</t>
  </si>
  <si>
    <t>Fly-8</t>
  </si>
  <si>
    <t>NATOPS Check Low Work Warm up</t>
  </si>
  <si>
    <t>AWO Fam WTT</t>
  </si>
  <si>
    <t>TAC-3 Intermediate Nuclear Tracking Event</t>
  </si>
  <si>
    <t>SUW Multisensor Event</t>
  </si>
  <si>
    <t xml:space="preserve">Fly-9 </t>
  </si>
  <si>
    <t>NATOPS Check</t>
  </si>
  <si>
    <t>SUW Weapons Employment WTT</t>
  </si>
  <si>
    <t>TAC-4 Advanced Nuclear Tracking Event</t>
  </si>
  <si>
    <t>ISR Multisensor Event</t>
  </si>
  <si>
    <t>Cross Country/Repo</t>
  </si>
  <si>
    <t>Cross Country Nav</t>
  </si>
  <si>
    <t>WTT-5</t>
  </si>
  <si>
    <t>Acoustic Search WTT</t>
  </si>
  <si>
    <t>TAC-5 Basic Diesel Tracking Event</t>
  </si>
  <si>
    <t>TAC-6</t>
  </si>
  <si>
    <t>Final Multisensor Flight</t>
  </si>
  <si>
    <t xml:space="preserve">Tac-1 </t>
  </si>
  <si>
    <t xml:space="preserve">Tactical Crew Coordination </t>
  </si>
  <si>
    <t>WTT-6</t>
  </si>
  <si>
    <t>EW Search and LOC Tactics WTT</t>
  </si>
  <si>
    <t>TAC-6 Intermediate Diesel Tracking Event</t>
  </si>
  <si>
    <t>EWO ACTC III</t>
  </si>
  <si>
    <t>ESM and SEI WTT</t>
  </si>
  <si>
    <t xml:space="preserve">Tac-2 </t>
  </si>
  <si>
    <t xml:space="preserve">USW Search &amp; Kill Stores </t>
  </si>
  <si>
    <t>PST-1 Doppler Localization and Tracking</t>
  </si>
  <si>
    <t>TAC-7</t>
  </si>
  <si>
    <t>TAC-7 Advanced Diesel Tracking Event</t>
  </si>
  <si>
    <t>EWO TAC-1 Multisensor Flight-1</t>
  </si>
  <si>
    <t xml:space="preserve">Tac-3 </t>
  </si>
  <si>
    <t xml:space="preserve">ASUW Maritime Collection and Recon </t>
  </si>
  <si>
    <t>WTT-7</t>
  </si>
  <si>
    <t>LOC and TMA WTT</t>
  </si>
  <si>
    <t>TAC-8</t>
  </si>
  <si>
    <t>TAC-8 Basic Multistatic Search Event</t>
  </si>
  <si>
    <t>EWO TAC-2 Multisensor Event-1</t>
  </si>
  <si>
    <t>Tac-4</t>
  </si>
  <si>
    <t xml:space="preserve">ISR </t>
  </si>
  <si>
    <t>MOB 203, ISR 202</t>
  </si>
  <si>
    <t>WTT-8</t>
  </si>
  <si>
    <t>ASW Weapons Employment WTT</t>
  </si>
  <si>
    <t>TAC-9</t>
  </si>
  <si>
    <t>TAC-9 Intermediate Multistatic Search Event</t>
  </si>
  <si>
    <t>EWO TAC-3 Multisensor Event-2</t>
  </si>
  <si>
    <t xml:space="preserve">WST-1 </t>
  </si>
  <si>
    <t xml:space="preserve">Coord Ops </t>
  </si>
  <si>
    <t>MOB 203, ASW 203</t>
  </si>
  <si>
    <t>PST-2</t>
  </si>
  <si>
    <t>PST-2 ASW Intel Collection</t>
  </si>
  <si>
    <t>PST-2 ASW Intelligence Collection</t>
  </si>
  <si>
    <t>ASW Search and Localization WTT</t>
  </si>
  <si>
    <t xml:space="preserve">TACCO Fam </t>
  </si>
  <si>
    <t>TAC-1 Search Stores Fam Flight</t>
  </si>
  <si>
    <t>TAC-10</t>
  </si>
  <si>
    <t>TAC-10 ASW Intelligence Collection Event</t>
  </si>
  <si>
    <t>EWO TAC-4 Multisensor Event-3</t>
  </si>
  <si>
    <t xml:space="preserve">Nav/Comm Fam </t>
  </si>
  <si>
    <t>TAC-2 ASW Passive Tracking Event</t>
  </si>
  <si>
    <t>TAC-11</t>
  </si>
  <si>
    <t>TAC-11 Tactics Check</t>
  </si>
  <si>
    <t>Coord Ops WTT</t>
  </si>
  <si>
    <t xml:space="preserve">SS3 Fam </t>
  </si>
  <si>
    <t>TAC-3 SUW and ISR Event</t>
  </si>
  <si>
    <t>AWA ACTC IV</t>
  </si>
  <si>
    <t>IUT-1</t>
  </si>
  <si>
    <t>P8QS Session-1</t>
  </si>
  <si>
    <t>EWO TAC-5 Multisensor Flight-2</t>
  </si>
  <si>
    <t xml:space="preserve">SS1/SS2 Fam </t>
  </si>
  <si>
    <t>TAC-4 Diesel ASW Event</t>
  </si>
  <si>
    <t>IUT-2</t>
  </si>
  <si>
    <t>AAW Lab - TMA and Analysis</t>
  </si>
  <si>
    <t>EWO TAC-6 Multisensor Flight-3</t>
  </si>
  <si>
    <t xml:space="preserve">IFT Fam </t>
  </si>
  <si>
    <t>TAC-5 Nuclear ASW Event</t>
  </si>
  <si>
    <t>IUT-3</t>
  </si>
  <si>
    <t>AAW Instructor PTT Device Session</t>
  </si>
  <si>
    <t>EWO TAC-7 Tactical Check</t>
  </si>
  <si>
    <t>PILOT ACTC III</t>
  </si>
  <si>
    <t>Basic Procedures</t>
  </si>
  <si>
    <t>TAC-6 Find, Fix and Finish Event</t>
  </si>
  <si>
    <t>IUT-4</t>
  </si>
  <si>
    <t>AAW Instructor WTT Device Session</t>
  </si>
  <si>
    <t>EWO ACTC IV</t>
  </si>
  <si>
    <t>EWO P8QS Session-1</t>
  </si>
  <si>
    <t xml:space="preserve">Fly-1 </t>
  </si>
  <si>
    <t>TAC-7 ISR Operations</t>
  </si>
  <si>
    <t>IUT-5</t>
  </si>
  <si>
    <t>AAW Instructor Nuclear ASW WTT</t>
  </si>
  <si>
    <t>EWO Instructor Flight-1</t>
  </si>
  <si>
    <t xml:space="preserve">OFT-2 </t>
  </si>
  <si>
    <t>Extreme Wx</t>
  </si>
  <si>
    <t>TAC-8 Basic Multistatics</t>
  </si>
  <si>
    <t>IUT-6</t>
  </si>
  <si>
    <t>AAW Instructor Diesel ASW WTT</t>
  </si>
  <si>
    <t xml:space="preserve"> EWO Instructor Flight-2</t>
  </si>
  <si>
    <t xml:space="preserve">Fly-2 </t>
  </si>
  <si>
    <t>Right seat three-engine landings</t>
  </si>
  <si>
    <t>TAC-9 Advanced Multistatics</t>
  </si>
  <si>
    <t>IUT-7</t>
  </si>
  <si>
    <t>AAW Instructor Flight-1</t>
  </si>
  <si>
    <t xml:space="preserve"> EWO Instructor WTT and PTT Fundamentals</t>
  </si>
  <si>
    <t>Three-engine ferrying takeoff</t>
  </si>
  <si>
    <t xml:space="preserve">TAC-10 ASW Intelligence Collection </t>
  </si>
  <si>
    <t>IUT-8</t>
  </si>
  <si>
    <t>AAW Instructor Flight-2</t>
  </si>
  <si>
    <t>EWO Instructor PTT Device Session</t>
  </si>
  <si>
    <t xml:space="preserve">Fly-3 </t>
  </si>
  <si>
    <t>Right seat emergency landings (all)</t>
  </si>
  <si>
    <t xml:space="preserve">TAC-11 Advanced ASW Search and LOC </t>
  </si>
  <si>
    <t>WIUT-1</t>
  </si>
  <si>
    <t>AAW Instruction WTT-1</t>
  </si>
  <si>
    <t>EWO Instructor WTT Device Session</t>
  </si>
  <si>
    <t xml:space="preserve">OFT-4  </t>
  </si>
  <si>
    <t>PPC Defensive Flying</t>
  </si>
  <si>
    <t>TAC-12</t>
  </si>
  <si>
    <t xml:space="preserve">TAC-12 Coord Ops DSL </t>
  </si>
  <si>
    <t>WIUT-2</t>
  </si>
  <si>
    <t>AAW Instruction WTT-2</t>
  </si>
  <si>
    <t>EWO Instructor ASW WTT</t>
  </si>
  <si>
    <t>TAC-13</t>
  </si>
  <si>
    <t>TAC-13 Coord Ops NUC</t>
  </si>
  <si>
    <t>FIUT-1</t>
  </si>
  <si>
    <t>AAW Instructor PTT</t>
  </si>
  <si>
    <t>EWO Instructor Coord Ops WTT</t>
  </si>
  <si>
    <t>TAC-14</t>
  </si>
  <si>
    <t>TAC-14 Advanced SUW</t>
  </si>
  <si>
    <t>FIUT-2</t>
  </si>
  <si>
    <t>P8QS Session-2 (In Role)</t>
  </si>
  <si>
    <t>IUT-9</t>
  </si>
  <si>
    <t>EWO SAR and ISAR Practical Lab</t>
  </si>
  <si>
    <t>Fly-6</t>
  </si>
  <si>
    <t>Check Ride</t>
  </si>
  <si>
    <t>PTT-1</t>
  </si>
  <si>
    <t>Weapons Proficiency Evaluation PTT</t>
  </si>
  <si>
    <t>FIUT-3</t>
  </si>
  <si>
    <t>AAW Instructor ASW WTT</t>
  </si>
  <si>
    <t>IUT-10</t>
  </si>
  <si>
    <t>EWO Electronic Warfare Analysis Lab</t>
  </si>
  <si>
    <t xml:space="preserve">ASW Nuc/Diesel </t>
  </si>
  <si>
    <t>TAC-15</t>
  </si>
  <si>
    <t>TAC-15 Tactical Evaluation Warm-up Event</t>
  </si>
  <si>
    <t>FIUT-4</t>
  </si>
  <si>
    <t>AAW Instructor Coord Ops WST</t>
  </si>
  <si>
    <t>EWO Instructor WTT-1</t>
  </si>
  <si>
    <t xml:space="preserve">TAC-1 </t>
  </si>
  <si>
    <t>ASW Nuc/Diesel</t>
  </si>
  <si>
    <t>TAC-16</t>
  </si>
  <si>
    <t xml:space="preserve">TAC-16 TACCO Tactical Evaluation Event </t>
  </si>
  <si>
    <t>FIUT-5</t>
  </si>
  <si>
    <t>AAW Instructor Flight-3 (In Role)</t>
  </si>
  <si>
    <t>EWO Instructor WTT-2</t>
  </si>
  <si>
    <t xml:space="preserve">TAC-2 </t>
  </si>
  <si>
    <t>NFO ACTC IVA</t>
  </si>
  <si>
    <t>MC-1</t>
  </si>
  <si>
    <t>SRO</t>
  </si>
  <si>
    <t>FIUT-6</t>
  </si>
  <si>
    <t>AAW Instructor Flight-4</t>
  </si>
  <si>
    <t>EWO Instructor Preflight AOG</t>
  </si>
  <si>
    <t xml:space="preserve">WST-2 </t>
  </si>
  <si>
    <t>EER</t>
  </si>
  <si>
    <t>ASW 205</t>
  </si>
  <si>
    <t>MC-2</t>
  </si>
  <si>
    <t>COORDINATED THEATER ASW</t>
  </si>
  <si>
    <t>Parametric Electronic Warfare Training System Lab</t>
  </si>
  <si>
    <t xml:space="preserve">TAC-3 </t>
  </si>
  <si>
    <t>ASUW/OTH-T</t>
  </si>
  <si>
    <t>MC-3</t>
  </si>
  <si>
    <t>JOINT RECONNAISSANCE OPERATIONS</t>
  </si>
  <si>
    <t>EWO P8QS Session-2 (In Role)</t>
  </si>
  <si>
    <t xml:space="preserve">WST-3 </t>
  </si>
  <si>
    <t>ASW CoordOps</t>
  </si>
  <si>
    <t>MC-4</t>
  </si>
  <si>
    <t>MC TACTICAL CHECKRIDE</t>
  </si>
  <si>
    <t>EWO Instructor Flight-3 (In Role)</t>
  </si>
  <si>
    <t xml:space="preserve">TAC-4  </t>
  </si>
  <si>
    <t>ISR</t>
  </si>
  <si>
    <t>NFO ACTC IVB</t>
  </si>
  <si>
    <t>NFO ITWPE (PTT/WTT/WST)</t>
  </si>
  <si>
    <t>MOB 203, ASW 212</t>
  </si>
  <si>
    <t>EWO Instructor Flight-4</t>
  </si>
  <si>
    <t xml:space="preserve">TAC-5 </t>
  </si>
  <si>
    <t>KILL STORES AOG (IN ROLE)</t>
  </si>
  <si>
    <t xml:space="preserve">TAC-6 </t>
  </si>
  <si>
    <t>NFO INST PTT</t>
  </si>
  <si>
    <t>FIUT-7</t>
  </si>
  <si>
    <t>EWO Instructor Coord Ops WST</t>
  </si>
  <si>
    <t xml:space="preserve">TAC-7 </t>
  </si>
  <si>
    <t>ASW</t>
  </si>
  <si>
    <t>ASW WTT</t>
  </si>
  <si>
    <t xml:space="preserve">PPC Check Flight </t>
  </si>
  <si>
    <t xml:space="preserve">COORDINATED OPERATIONS WST </t>
  </si>
  <si>
    <t>PILOT ACTC IVA</t>
  </si>
  <si>
    <t>INST FLIGHT 1</t>
  </si>
  <si>
    <t>Coordinated Theater ASW</t>
  </si>
  <si>
    <t>INST FLIGHT 2</t>
  </si>
  <si>
    <t>Joint Reconnaissance Operations</t>
  </si>
  <si>
    <t xml:space="preserve">TABLE TOP </t>
  </si>
  <si>
    <t>MC Tactical Checkride</t>
  </si>
  <si>
    <t>P8QS Session (In Role)</t>
  </si>
  <si>
    <t>PILOT ACTC IVB</t>
  </si>
  <si>
    <t>Normal Procedures (Instructor)</t>
  </si>
  <si>
    <t>Kill Stores AOG (In Role)</t>
  </si>
  <si>
    <t>Scenario Writing</t>
  </si>
  <si>
    <t>Landing Pattern (Instructor)</t>
  </si>
  <si>
    <t>Coord Ops WST</t>
  </si>
  <si>
    <t xml:space="preserve">FLY-2 </t>
  </si>
  <si>
    <t>Right Seat Flying, Scenario Presentation and Inflight Predicaments</t>
  </si>
  <si>
    <t>INST Flight-3 EMATT (Upgrader)</t>
  </si>
  <si>
    <t>OFT-3</t>
  </si>
  <si>
    <t>Combat Threat Maneuvering</t>
  </si>
  <si>
    <t>INST Flight-4 MISR (In Role)</t>
  </si>
  <si>
    <t>OFT-4</t>
  </si>
  <si>
    <t>Demonstration and Landing from right seat</t>
  </si>
  <si>
    <t>INST Checkride Flight-5</t>
  </si>
  <si>
    <t xml:space="preserve">OFT-5 </t>
  </si>
  <si>
    <t>Scenario Presentation and Inflight Predicaments</t>
  </si>
  <si>
    <t xml:space="preserve">FLY-6X </t>
  </si>
  <si>
    <t>P-8A FLEET REPLACEMENT PILOT CAT I / II / III / IV</t>
  </si>
  <si>
    <t>P-8A FLEET REPLACEMENT NFO CAT I / II / III / IV</t>
  </si>
  <si>
    <t>P-8 FLEET REPLACEMENT AW (7841) CAT I / II / III / IV</t>
  </si>
  <si>
    <t>P-8 FLEET REPLACEMENT EWO (7861) CAT I / II / III / IV</t>
  </si>
  <si>
    <t>P-8 FLEET REPLACEMENT OBS (ALL AIRCREW) (7841) CAT I / II / III / IV</t>
  </si>
  <si>
    <t>P-8A PILOT CAT I</t>
  </si>
  <si>
    <t>P-8A NFO CAT I</t>
  </si>
  <si>
    <t>P-8 AW (7841) CAT I</t>
  </si>
  <si>
    <t>P-8 EWO (7861) CAT I</t>
  </si>
  <si>
    <t>P-8 OBS (ALL AIRCREW) (7841) CAT I</t>
  </si>
  <si>
    <t>MSN</t>
  </si>
  <si>
    <t>MISSION TITLE</t>
  </si>
  <si>
    <t>T &amp; R EQUIVALENT</t>
  </si>
  <si>
    <t>FLIGHT TASK</t>
  </si>
  <si>
    <t># OF TIMES</t>
  </si>
  <si>
    <t>120-106B</t>
  </si>
  <si>
    <t>Normal Procedures SIM</t>
  </si>
  <si>
    <t>OFT</t>
  </si>
  <si>
    <t>N / A</t>
  </si>
  <si>
    <t>Cat 1 DS05 - GEO Correction Lab</t>
  </si>
  <si>
    <t>PTT</t>
  </si>
  <si>
    <t>N/S FLY #1</t>
  </si>
  <si>
    <t>AC</t>
  </si>
  <si>
    <t>180.402B</t>
  </si>
  <si>
    <t>NAV Flight #1</t>
  </si>
  <si>
    <t>APU Performance Test (No Fly)</t>
  </si>
  <si>
    <t>OFT or AC</t>
  </si>
  <si>
    <t>120-107B</t>
  </si>
  <si>
    <t xml:space="preserve">Cat I SIM 1 </t>
  </si>
  <si>
    <t>130.322B</t>
  </si>
  <si>
    <t>NST-1</t>
  </si>
  <si>
    <t>N/S FLY #2</t>
  </si>
  <si>
    <t>180.403B</t>
  </si>
  <si>
    <t>NAV Flight #2</t>
  </si>
  <si>
    <t>120-108B</t>
  </si>
  <si>
    <t>Cat I SIM 2</t>
  </si>
  <si>
    <t>130.323B</t>
  </si>
  <si>
    <t>NST-2</t>
  </si>
  <si>
    <t>N/S FLY #3</t>
  </si>
  <si>
    <t>180.404B</t>
  </si>
  <si>
    <t>NAV Flight #3</t>
  </si>
  <si>
    <t>210.701B</t>
  </si>
  <si>
    <t>FLY/FAM-1</t>
  </si>
  <si>
    <t>210-101B</t>
  </si>
  <si>
    <t>Cat I FLY 1</t>
  </si>
  <si>
    <t>130.324B</t>
  </si>
  <si>
    <t>NST-3</t>
  </si>
  <si>
    <t>OBT - NUC (AST)</t>
  </si>
  <si>
    <t>MOB 108, ASW 208</t>
  </si>
  <si>
    <t>195.401C</t>
  </si>
  <si>
    <t xml:space="preserve">WST NUCEX </t>
  </si>
  <si>
    <t>WST</t>
  </si>
  <si>
    <t>210.702B</t>
  </si>
  <si>
    <t xml:space="preserve">FLY 2 NATOPS Warm-up </t>
  </si>
  <si>
    <t>210-102B</t>
  </si>
  <si>
    <t>Cat I FLY 2</t>
  </si>
  <si>
    <t>180.301C</t>
  </si>
  <si>
    <t>NAV Flight - 1</t>
  </si>
  <si>
    <t>DS - NUC (PA)</t>
  </si>
  <si>
    <t>195.402C</t>
  </si>
  <si>
    <t>225.703B</t>
  </si>
  <si>
    <t>FLY-3 NATOPS Evaluation</t>
  </si>
  <si>
    <t>120-110D</t>
  </si>
  <si>
    <t>Cat I CPT 1</t>
  </si>
  <si>
    <t>180.302C</t>
  </si>
  <si>
    <t>NAV Flight - 2</t>
  </si>
  <si>
    <t>OBT - LA (AST)</t>
  </si>
  <si>
    <t>195.403C</t>
  </si>
  <si>
    <t xml:space="preserve">WST DIESELEX </t>
  </si>
  <si>
    <t>ASW 201</t>
  </si>
  <si>
    <t>120-112C</t>
  </si>
  <si>
    <t>Cat I CPT 2</t>
  </si>
  <si>
    <t>180.303C</t>
  </si>
  <si>
    <t>NAV Flight - 3</t>
  </si>
  <si>
    <t>DS - LA (PA)</t>
  </si>
  <si>
    <t>195.404C</t>
  </si>
  <si>
    <t xml:space="preserve">WST COORDOPS </t>
  </si>
  <si>
    <t>120-114C</t>
  </si>
  <si>
    <t>CPT 3</t>
  </si>
  <si>
    <t>130.325C</t>
  </si>
  <si>
    <t>NST-4</t>
  </si>
  <si>
    <t>WTT</t>
  </si>
  <si>
    <t>OBT - Ohio (AST)</t>
  </si>
  <si>
    <t>195.405C</t>
  </si>
  <si>
    <t xml:space="preserve">WST BG OPS </t>
  </si>
  <si>
    <t>120-115B</t>
  </si>
  <si>
    <t>CPT 4X</t>
  </si>
  <si>
    <t>195.301C</t>
  </si>
  <si>
    <t>WST NUCEX(1)</t>
  </si>
  <si>
    <t>DS - Ohio (PA)</t>
  </si>
  <si>
    <t>200.406C</t>
  </si>
  <si>
    <t>TACT 1 SSC</t>
  </si>
  <si>
    <t>210-103B</t>
  </si>
  <si>
    <t>Cat I FLY 3</t>
  </si>
  <si>
    <t>195.302C</t>
  </si>
  <si>
    <t>WST NUCEX(2)</t>
  </si>
  <si>
    <t>OBT-Victor III (AST)</t>
  </si>
  <si>
    <t>200.407C</t>
  </si>
  <si>
    <t>TACT 2 SSC</t>
  </si>
  <si>
    <t>ASU 204</t>
  </si>
  <si>
    <t>210-104B</t>
  </si>
  <si>
    <t>Cat I FLY 4</t>
  </si>
  <si>
    <t>195.303D</t>
  </si>
  <si>
    <t>WST DIESELEX</t>
  </si>
  <si>
    <t>DS - Victor III (PA)</t>
  </si>
  <si>
    <t>200.408C</t>
  </si>
  <si>
    <t>TACT 3 BGDBM &amp; MIO</t>
  </si>
  <si>
    <t>210-105B</t>
  </si>
  <si>
    <t>Cat I FLY 5</t>
  </si>
  <si>
    <t>195.304C</t>
  </si>
  <si>
    <t>WST COORDOPS</t>
  </si>
  <si>
    <t>OBT -Delta IV (AST)</t>
  </si>
  <si>
    <t>205.401B</t>
  </si>
  <si>
    <t>Tactical Flight 1 - MINEX</t>
  </si>
  <si>
    <t>ASW 202 or ASW 207</t>
  </si>
  <si>
    <t>120-118B</t>
  </si>
  <si>
    <t>Cat I SIM 3</t>
  </si>
  <si>
    <t>195.305C</t>
  </si>
  <si>
    <t>WST BGOPS</t>
  </si>
  <si>
    <t>DS -Delta IV (PA)</t>
  </si>
  <si>
    <t>205.402B</t>
  </si>
  <si>
    <t>Tactical Flight 2 - BOMBEX</t>
  </si>
  <si>
    <t>120-120B</t>
  </si>
  <si>
    <t>Cat I SIM 4</t>
  </si>
  <si>
    <t>200.302C</t>
  </si>
  <si>
    <t>Coastal Surv &amp; Armed SUCAP TACT</t>
  </si>
  <si>
    <t xml:space="preserve">ASU 204,  </t>
  </si>
  <si>
    <t>OBT - Akula (AST)</t>
  </si>
  <si>
    <t>205.403B</t>
  </si>
  <si>
    <t>Tactical Flight 3 - ISR</t>
  </si>
  <si>
    <t>ISR 201, ISR 202</t>
  </si>
  <si>
    <t>120-122B</t>
  </si>
  <si>
    <t>Cat I SIM 5</t>
  </si>
  <si>
    <t>200.303C</t>
  </si>
  <si>
    <t>BGDBM &amp; MIO TACT</t>
  </si>
  <si>
    <t>DS - Akula (PA)</t>
  </si>
  <si>
    <t>225.406B</t>
  </si>
  <si>
    <t>Tactical Flight 4 - NATOPS Check</t>
  </si>
  <si>
    <t>120-124B</t>
  </si>
  <si>
    <t>SIM 6X</t>
  </si>
  <si>
    <t>205.301B</t>
  </si>
  <si>
    <t>TAC Flight-1</t>
  </si>
  <si>
    <t>OBT - Oscar II (AST)</t>
  </si>
  <si>
    <t>195-101C</t>
  </si>
  <si>
    <t>ASW 202</t>
  </si>
  <si>
    <t>205.302B</t>
  </si>
  <si>
    <t>TAC Flight-2</t>
  </si>
  <si>
    <t>DS - Oscar II (PA)</t>
  </si>
  <si>
    <t>195-102C</t>
  </si>
  <si>
    <t>205.303B</t>
  </si>
  <si>
    <t>TAC Flight-3</t>
  </si>
  <si>
    <t>OBT - Han (AST)</t>
  </si>
  <si>
    <t>195-103C</t>
  </si>
  <si>
    <t>205.304B</t>
  </si>
  <si>
    <t>TAC Flight-4 Checkride</t>
  </si>
  <si>
    <t>DS - Han (PA)</t>
  </si>
  <si>
    <t>195-104C</t>
  </si>
  <si>
    <t>N/S FLY #4</t>
  </si>
  <si>
    <t>195-105C</t>
  </si>
  <si>
    <t>OBT Diesel (AST)</t>
  </si>
  <si>
    <t>200-101C</t>
  </si>
  <si>
    <t>SSC TACT</t>
  </si>
  <si>
    <t>DS - Diesel (PA)</t>
  </si>
  <si>
    <t>200-102C</t>
  </si>
  <si>
    <t>OBT Kilo A/B AST</t>
  </si>
  <si>
    <t>200-103C</t>
  </si>
  <si>
    <t>DS - Kilo A/B (PA)</t>
  </si>
  <si>
    <t>205-101B</t>
  </si>
  <si>
    <t>TAC 1</t>
  </si>
  <si>
    <t>OBT - Harushio (AST)</t>
  </si>
  <si>
    <t>205-102B</t>
  </si>
  <si>
    <t>TAC 2</t>
  </si>
  <si>
    <t>DS - Harushio (PA)</t>
  </si>
  <si>
    <t>205-103B</t>
  </si>
  <si>
    <t>TAC 3</t>
  </si>
  <si>
    <t>ISR 201, 202</t>
  </si>
  <si>
    <t>OBT - Type 209 (AST)</t>
  </si>
  <si>
    <t>205-104B</t>
  </si>
  <si>
    <t>TAC 4</t>
  </si>
  <si>
    <t>DS - Type 209 (PA)</t>
  </si>
  <si>
    <t>120-125B</t>
  </si>
  <si>
    <t>SIM 7</t>
  </si>
  <si>
    <t xml:space="preserve">OBT- Romeo/Ming (AST) </t>
  </si>
  <si>
    <t>120-126B</t>
  </si>
  <si>
    <t>SIM 8</t>
  </si>
  <si>
    <t>DS - Romeo/Ming (PA)</t>
  </si>
  <si>
    <t>120-127B</t>
  </si>
  <si>
    <t>Sim 9</t>
  </si>
  <si>
    <t>OBT- Agosta (AST)</t>
  </si>
  <si>
    <t>120-128B</t>
  </si>
  <si>
    <t>Sim 10</t>
  </si>
  <si>
    <t>DS - Agosta (PA)</t>
  </si>
  <si>
    <t>120-129B</t>
  </si>
  <si>
    <t>Sim 11X</t>
  </si>
  <si>
    <t>OBT - Collins (AST)</t>
  </si>
  <si>
    <t>210-106B</t>
  </si>
  <si>
    <t>FLY 6</t>
  </si>
  <si>
    <t>DS - Collins (PA)</t>
  </si>
  <si>
    <t>210-107B</t>
  </si>
  <si>
    <t>Fly 7</t>
  </si>
  <si>
    <t>N/S FLY#5</t>
  </si>
  <si>
    <t>210-108B</t>
  </si>
  <si>
    <t>Fly 8</t>
  </si>
  <si>
    <t>TAC FLY#1 (NS)</t>
  </si>
  <si>
    <t>210-109B</t>
  </si>
  <si>
    <t>Fly 9</t>
  </si>
  <si>
    <t>TAC FLY#2 (NS)</t>
  </si>
  <si>
    <t>180-101B</t>
  </si>
  <si>
    <t>INF 1</t>
  </si>
  <si>
    <t>Acoustic Tracking (PE)</t>
  </si>
  <si>
    <t>180-102B</t>
  </si>
  <si>
    <t>INF 2</t>
  </si>
  <si>
    <t>TAC FLY#3 (NS)</t>
  </si>
  <si>
    <t>180-103B</t>
  </si>
  <si>
    <t>INF 3</t>
  </si>
  <si>
    <t>SASP Fam (DS)</t>
  </si>
  <si>
    <t>210-110B</t>
  </si>
  <si>
    <t>Fly 10 (NX)</t>
  </si>
  <si>
    <t>WST-1 NUCEX</t>
  </si>
  <si>
    <t>WST-2 DIESELEX</t>
  </si>
  <si>
    <t>WST-3 WEAPONEX</t>
  </si>
  <si>
    <t>WST-4 COORD OPS</t>
  </si>
  <si>
    <t>WST-5 BG OPS</t>
  </si>
  <si>
    <t>TAC FLY #4 Checkride</t>
  </si>
  <si>
    <t>P-8A PILOT CAT II</t>
  </si>
  <si>
    <t>P-8A NFO CAT II</t>
  </si>
  <si>
    <t>P-8 AW (7841) CAT II</t>
  </si>
  <si>
    <t>P-8 EWO (7861) CAT II</t>
  </si>
  <si>
    <t>P-8 OBS (ALL AIRCREW) (7841) CAT II</t>
  </si>
  <si>
    <t>TASK OPTION</t>
  </si>
  <si>
    <t>120-102B</t>
  </si>
  <si>
    <t>Systems Trainer 1</t>
  </si>
  <si>
    <t>120-103B</t>
  </si>
  <si>
    <t>Systems Trainer 2</t>
  </si>
  <si>
    <t>120-104B</t>
  </si>
  <si>
    <t>Systems Trainer 3</t>
  </si>
  <si>
    <t>200.301C</t>
  </si>
  <si>
    <t>P-8A PILOT CAT III</t>
  </si>
  <si>
    <t>P-8A NFO CAT III</t>
  </si>
  <si>
    <t>P-8 AW (7841) CAT III</t>
  </si>
  <si>
    <t>P-8 EWO (7861) CAT III</t>
  </si>
  <si>
    <t>P-8 OBS (ALL AIRCREW) (7841) CAT III</t>
  </si>
  <si>
    <t>120-116B</t>
  </si>
  <si>
    <t xml:space="preserve">SIM 1 </t>
  </si>
  <si>
    <t>Cat 3 DS14 - WTT Freeplay</t>
  </si>
  <si>
    <t>Interface Matrix Practice (DS)</t>
  </si>
  <si>
    <t>120-117B</t>
  </si>
  <si>
    <t>SIM 2</t>
  </si>
  <si>
    <t>WST NUCEX (1)</t>
  </si>
  <si>
    <t>Interface Matrix (PE)</t>
  </si>
  <si>
    <t>120-119B</t>
  </si>
  <si>
    <t>SIM 3</t>
  </si>
  <si>
    <t>WST NUCEX (2)</t>
  </si>
  <si>
    <t>Sonobuoy Tuning Practice (DS)</t>
  </si>
  <si>
    <t>120-121B</t>
  </si>
  <si>
    <t>SIM 4</t>
  </si>
  <si>
    <t>Sonobuoy Tuning (PE)</t>
  </si>
  <si>
    <t>120-123B</t>
  </si>
  <si>
    <t>SIM 5</t>
  </si>
  <si>
    <t>Environmental Matrix Practice (DS)</t>
  </si>
  <si>
    <t>Cat III FLY 1</t>
  </si>
  <si>
    <t>Environmental Matrix (PE)</t>
  </si>
  <si>
    <t>200.403C</t>
  </si>
  <si>
    <t>Cat III FLY 2</t>
  </si>
  <si>
    <t>Display Modes Practice</t>
  </si>
  <si>
    <t>200.404C</t>
  </si>
  <si>
    <t>Cat III FLY 3</t>
  </si>
  <si>
    <t>Display Modes (PE)</t>
  </si>
  <si>
    <t>200.405C</t>
  </si>
  <si>
    <t>Cat III FLY 4</t>
  </si>
  <si>
    <t>BGDBM &amp; MIO PACT</t>
  </si>
  <si>
    <t>Processing Matrix Practice</t>
  </si>
  <si>
    <t>Cat III FLY 5</t>
  </si>
  <si>
    <t>Processing Matrix (PE)</t>
  </si>
  <si>
    <t>225-102B</t>
  </si>
  <si>
    <t>Cat III Fly 6 Natops Check</t>
  </si>
  <si>
    <t>Signature Characteristics/Cursors Practice</t>
  </si>
  <si>
    <t>Signature CharacteristicsCursors (PE)</t>
  </si>
  <si>
    <t>225.405B</t>
  </si>
  <si>
    <t xml:space="preserve"> , ASW 209</t>
  </si>
  <si>
    <t>MODS/Common Utility Area/Tactical Display Practice</t>
  </si>
  <si>
    <t>MODS/Common Utility Area/Tactical Display (PE))</t>
  </si>
  <si>
    <t>195.501C</t>
  </si>
  <si>
    <t>Amplify Practice</t>
  </si>
  <si>
    <t>195.502C</t>
  </si>
  <si>
    <t xml:space="preserve">Amplify PE </t>
  </si>
  <si>
    <t>195.503C</t>
  </si>
  <si>
    <t>PPU Practice</t>
  </si>
  <si>
    <t>195.504C</t>
  </si>
  <si>
    <t>PPU (PE)</t>
  </si>
  <si>
    <t>195.505C</t>
  </si>
  <si>
    <t>Active Practice</t>
  </si>
  <si>
    <t>205.509B</t>
  </si>
  <si>
    <t>Active (PE)</t>
  </si>
  <si>
    <t>205.510B</t>
  </si>
  <si>
    <t>On-line SAR Practice (DS)</t>
  </si>
  <si>
    <t>On-line SAR (DS) (PE)</t>
  </si>
  <si>
    <t>TAC FLY #1</t>
  </si>
  <si>
    <t>TAC FLY #2</t>
  </si>
  <si>
    <t>P-8A PILOT CAT IV</t>
  </si>
  <si>
    <t>P-8A NFO CAT IV</t>
  </si>
  <si>
    <t>P-8 AW (7841) CAT IV</t>
  </si>
  <si>
    <t>P-8 EWO (7861) CAT IV</t>
  </si>
  <si>
    <t>P-8 OBS (ALL AIRCREW) (7841) CAT IV</t>
  </si>
  <si>
    <t>TAC Flight-4</t>
  </si>
  <si>
    <t>INT 201</t>
  </si>
  <si>
    <t>IW  201</t>
  </si>
  <si>
    <t>CCC 202</t>
  </si>
  <si>
    <t>CCC 203</t>
  </si>
  <si>
    <t>FSO 201</t>
  </si>
  <si>
    <t>VPU P-8
4 PAA
21 SEP 22</t>
  </si>
  <si>
    <t>≥ ACTC L2 NFO</t>
  </si>
  <si>
    <t>≥ ACTC L4 POSOPS</t>
  </si>
  <si>
    <t>≥ ACTC L3 POSOPS</t>
  </si>
  <si>
    <t>≥ ACTC L2 POSOPS</t>
  </si>
  <si>
    <t>Aerial Refueling - Day (Note 2)</t>
  </si>
  <si>
    <t>Aerial Refueling - Night (Note 2)</t>
  </si>
  <si>
    <t>IPOE</t>
  </si>
  <si>
    <t>Information Warfare</t>
  </si>
  <si>
    <t>Forcenet Operations</t>
  </si>
  <si>
    <t>Joint Tactical Reporting</t>
  </si>
  <si>
    <t>Joint Air Coordination</t>
  </si>
  <si>
    <t>RD T&amp;E</t>
  </si>
  <si>
    <t>Joint Reconnaissance</t>
  </si>
  <si>
    <t>Direct Support-Maritime</t>
  </si>
  <si>
    <t>Direct Support-Ashore</t>
  </si>
  <si>
    <t>Dynamic Targeting</t>
  </si>
  <si>
    <t>Strike Support</t>
  </si>
  <si>
    <t>Counter Threat Training</t>
  </si>
  <si>
    <t>NTA 1.2.8.3</t>
  </si>
  <si>
    <t>Conduct Airborne Reconnaissance and Surveillance</t>
  </si>
  <si>
    <t>NTA 2.2</t>
  </si>
  <si>
    <t>Collect Data and Intelligence</t>
  </si>
  <si>
    <t>NTA 2.3.1</t>
  </si>
  <si>
    <t>Conduct Technical Processing and Exploitation</t>
  </si>
  <si>
    <t>NTA 5.5</t>
  </si>
  <si>
    <t>Conduct Information Operations (IO)</t>
  </si>
  <si>
    <t>OP 2.7.5</t>
  </si>
  <si>
    <t>Provide Warning Intelligence</t>
  </si>
  <si>
    <t>OP 4.7.3</t>
  </si>
  <si>
    <t>Provide Support to DOD and US Government Departments and Agencies</t>
  </si>
  <si>
    <r>
      <t xml:space="preserve">Flight Only Iterations - POSOPS </t>
    </r>
    <r>
      <rPr>
        <sz val="10"/>
        <color theme="1"/>
        <rFont val="Calibri"/>
        <family val="2"/>
      </rPr>
      <t>≥</t>
    </r>
    <r>
      <rPr>
        <sz val="8"/>
        <color theme="1"/>
        <rFont val="Arial"/>
        <family val="2"/>
      </rPr>
      <t xml:space="preserve"> ACTC L3</t>
    </r>
  </si>
  <si>
    <t>Sim or Flight Iterations - POSOPS ≥ ACTC Lvl 3</t>
  </si>
  <si>
    <t>P-8A VPU FLEET REPLACEMENT PILOT CAT III / IV</t>
  </si>
  <si>
    <t>P-8A VPU FLEET REPLACEMENT NFO CAT I / II / III / IV</t>
  </si>
  <si>
    <t>P-8A VPU/VQ FLEET REPLACEMENT PILOT CAT I / II / III / IV</t>
  </si>
  <si>
    <t>2C41</t>
  </si>
  <si>
    <t>2F140A</t>
  </si>
  <si>
    <t>2F87F</t>
  </si>
  <si>
    <t>MOB 106</t>
  </si>
  <si>
    <t>ASU 202</t>
  </si>
  <si>
    <t>ASU 206</t>
  </si>
  <si>
    <t>120-111C</t>
  </si>
  <si>
    <t>Cat III CPT 1</t>
  </si>
  <si>
    <t>120-113C</t>
  </si>
  <si>
    <t>Cat III CPT 2</t>
  </si>
  <si>
    <t xml:space="preserve">Cat III SIM 1 </t>
  </si>
  <si>
    <t>Cat III SIM 2</t>
  </si>
  <si>
    <t>Cat III SIM 3</t>
  </si>
  <si>
    <t>Cat III SIM 4</t>
  </si>
  <si>
    <t>Cat III SIM 5</t>
  </si>
  <si>
    <t>FRTP Events</t>
  </si>
  <si>
    <t>ISR 208</t>
  </si>
  <si>
    <t>ISR 209</t>
  </si>
  <si>
    <t>ISR 210</t>
  </si>
  <si>
    <t>VQ(E) EP-3
10 PAA
21 SEP 22</t>
  </si>
  <si>
    <t>≥ ACTC L4 FE</t>
  </si>
  <si>
    <t>≥ ACTC L3 FE</t>
  </si>
  <si>
    <t>≥ ACTC L1 FE</t>
  </si>
  <si>
    <t>≥ ACTC L4 IFT</t>
  </si>
  <si>
    <t>≥ ACTC L3 IFT</t>
  </si>
  <si>
    <t>≥ ACTC L1 IFT</t>
  </si>
  <si>
    <t>≥ ACTC L4 EWOP</t>
  </si>
  <si>
    <t>≥ ACTC L3 EWOP</t>
  </si>
  <si>
    <t>≥ ACTC L1 EWOP</t>
  </si>
  <si>
    <t>≥ ACTC L4 LABOP</t>
  </si>
  <si>
    <t>≥ ACTC L3 LABOP</t>
  </si>
  <si>
    <t>≥ ACTC L1 LABOP</t>
  </si>
  <si>
    <t>ARP (Note 1, 2)</t>
  </si>
  <si>
    <t>ARP</t>
  </si>
  <si>
    <t>ORE</t>
  </si>
  <si>
    <t>EWTIP</t>
  </si>
  <si>
    <t>PPIP PQS</t>
  </si>
  <si>
    <t xml:space="preserve">Aircrew PQS </t>
  </si>
  <si>
    <t xml:space="preserve">NATOPS </t>
  </si>
  <si>
    <t>PPIP / IPDFW</t>
  </si>
  <si>
    <t>Night Proficiency / NDFW</t>
  </si>
  <si>
    <t>EW Range Flight Event</t>
  </si>
  <si>
    <t>Olympic Titan</t>
  </si>
  <si>
    <t>C2/ISR Support (IPOE)</t>
  </si>
  <si>
    <t>Strike/OCA</t>
  </si>
  <si>
    <t>SEAD/DCA</t>
  </si>
  <si>
    <t>Close Air Support</t>
  </si>
  <si>
    <t>Overland Collection</t>
  </si>
  <si>
    <t>Fleet I&amp;W</t>
  </si>
  <si>
    <t>Maritime Domain Awareness</t>
  </si>
  <si>
    <t>Conduct Flight Operations (Mobility)</t>
  </si>
  <si>
    <t>NTA 1.2.8.3</t>
  </si>
  <si>
    <t>Conduct Airborne Reconnaissance and Surveillance (Counter Sea)</t>
  </si>
  <si>
    <t>NTA 2.2.1</t>
  </si>
  <si>
    <t>Collect Target Information (Counter Land)</t>
  </si>
  <si>
    <t>NTA 2.2.3</t>
  </si>
  <si>
    <t>Perform Tactical Reconnaissance and Surveillance (Counter Air)</t>
  </si>
  <si>
    <t>NTA 2.4.5.3</t>
  </si>
  <si>
    <t>Provide Indications and Warning (I&amp;W) of Threat (Counter Sea)</t>
  </si>
  <si>
    <t>OP 2.3.3.3</t>
  </si>
  <si>
    <t>Provide Technical Exploitation</t>
  </si>
  <si>
    <t>SN 2.2.3.2.1</t>
  </si>
  <si>
    <t>Provide Signals Intelligence (SIGINT) on Specified Targets (Strategic Mission)</t>
  </si>
  <si>
    <t>Flight Only Iterations -  Pilot ACTC Level ≥ 3</t>
  </si>
  <si>
    <t>Flight Only Iterations -  Pilot ACTC Level = 2</t>
  </si>
  <si>
    <t>Flight Only Iterations -  Pilot ACTC Level = 1</t>
  </si>
  <si>
    <t>Flight Only Iterations -  NFO ACTC Level ≥ 3</t>
  </si>
  <si>
    <t>Flight Only Iterations -  NFO ACTC Level ≥ 1</t>
  </si>
  <si>
    <t>Flight Only Iterations -  FE ACTC Level ≥ 1</t>
  </si>
  <si>
    <t>Flight Only Iterations -  IFT ACTC Level ≥ 1</t>
  </si>
  <si>
    <t>Flight Only Iterations -  EWOP ACTC Level ≥ 1</t>
  </si>
  <si>
    <t>Flight Only Iterations -  LABOP ACTC Level ≥ 1</t>
  </si>
  <si>
    <t>Sim or Flight Iterations -  Pilot ACTC Level ≥ 3</t>
  </si>
  <si>
    <t>Sim or Flight Iterations -  Pilot ACTC Level = 2</t>
  </si>
  <si>
    <t>Sim or Flight Iterations -  Pilot ACTC Level = 1</t>
  </si>
  <si>
    <t>Sim or Flight Iterations -  NFO ACTC Level ≥ 3</t>
  </si>
  <si>
    <t>Sim or Flight Iterations -  NFO ACTC Level ≥ 1</t>
  </si>
  <si>
    <t>Sim or Flight Iterations -  FE ACTC Level ≥ 1</t>
  </si>
  <si>
    <t>Sim or Flight Iterations -  IFT ACTC Level ≥ 1</t>
  </si>
  <si>
    <t>Sim or Flight Iterations -  EWOP ACTC Level ≥ 1</t>
  </si>
  <si>
    <t>Sim or Flight Iterations -  LABOP ACTC Level ≥ 1</t>
  </si>
  <si>
    <t>P-3C VPU/VQ FLEET REPLACEMENT PILOT CAT I / II / III / IV</t>
  </si>
  <si>
    <t>P-3C VPU/VQ FLEET REPLACEMENT NFO CAT I / II / III / IV</t>
  </si>
  <si>
    <t>P-3C VPU/VQ FLEET REPLACEMENT FE (8251) CAT I / II / III / IV</t>
  </si>
  <si>
    <t>P-3C VPU/VQ FLEET REPLACEMENT IFT (7841) CAT I / II / III / IV</t>
  </si>
  <si>
    <t>P-3C VPU/VQ FLEET REPLACEMENT OBS (ALL AIRCREW) (7841) CAT I / II / III / IV</t>
  </si>
  <si>
    <t>P-3C PILOT CAT I</t>
  </si>
  <si>
    <t>P-3C NFO CAT I</t>
  </si>
  <si>
    <t>P-3C FE (8251) CAT I</t>
  </si>
  <si>
    <t>P-3C IFT (7841) CAT I</t>
  </si>
  <si>
    <t>P-3C OBS (ALL AIRCREW) (7841) CAT I</t>
  </si>
  <si>
    <t>120.214B</t>
  </si>
  <si>
    <t>SIM-1</t>
  </si>
  <si>
    <t>210.602B</t>
  </si>
  <si>
    <t>FLY 2 FLIGHT</t>
  </si>
  <si>
    <t>2C41or A/C</t>
  </si>
  <si>
    <t>120.215B</t>
  </si>
  <si>
    <t>SIM-2</t>
  </si>
  <si>
    <t>210.603B</t>
  </si>
  <si>
    <t>FLY 3 FLIGHT</t>
  </si>
  <si>
    <t>120.216B</t>
  </si>
  <si>
    <t>SIM-3</t>
  </si>
  <si>
    <t>210.604C</t>
  </si>
  <si>
    <t>FLY 4 FLIGHT</t>
  </si>
  <si>
    <t>A/C</t>
  </si>
  <si>
    <t>120.217B</t>
  </si>
  <si>
    <t>SIM-4</t>
  </si>
  <si>
    <t>210.605B</t>
  </si>
  <si>
    <t>FLY 5 FLIGHT</t>
  </si>
  <si>
    <t>120.218B</t>
  </si>
  <si>
    <t>SIM-5</t>
  </si>
  <si>
    <t>210.606B</t>
  </si>
  <si>
    <t>FLY 6 FLIGHT</t>
  </si>
  <si>
    <t>120.219B</t>
  </si>
  <si>
    <t>SIM-6</t>
  </si>
  <si>
    <t>210.607B</t>
  </si>
  <si>
    <t>FLY 7 FLIGHT</t>
  </si>
  <si>
    <t>120.220B</t>
  </si>
  <si>
    <t>SIM-7</t>
  </si>
  <si>
    <t>210.608B</t>
  </si>
  <si>
    <t>FLY 8 FLIGHT</t>
  </si>
  <si>
    <t>120.221B</t>
  </si>
  <si>
    <t>SIM-8</t>
  </si>
  <si>
    <t>210.609B</t>
  </si>
  <si>
    <t>FLY 9 FLIGHT</t>
  </si>
  <si>
    <t>120.222B</t>
  </si>
  <si>
    <t>SIM-9</t>
  </si>
  <si>
    <t>210.610B</t>
  </si>
  <si>
    <t>FLY 10 FLIGHT</t>
  </si>
  <si>
    <t>120.223B</t>
  </si>
  <si>
    <t>SIM-10</t>
  </si>
  <si>
    <t>210.611B</t>
  </si>
  <si>
    <t>FLY 11 FLIGHT</t>
  </si>
  <si>
    <t>120.224B</t>
  </si>
  <si>
    <t>SIM-11X</t>
  </si>
  <si>
    <t>210.612B</t>
  </si>
  <si>
    <t>FLY 12 FLIGHT</t>
  </si>
  <si>
    <t>ASU 206, ASW 209</t>
  </si>
  <si>
    <t>205.201B</t>
  </si>
  <si>
    <t>205.202B</t>
  </si>
  <si>
    <t>205.203B</t>
  </si>
  <si>
    <t>210.201B</t>
  </si>
  <si>
    <t>Fly-1</t>
  </si>
  <si>
    <t>210.202B</t>
  </si>
  <si>
    <t>Fly-2</t>
  </si>
  <si>
    <t>210.203B</t>
  </si>
  <si>
    <t>210.204B</t>
  </si>
  <si>
    <t>Fly-4</t>
  </si>
  <si>
    <t>210.205B</t>
  </si>
  <si>
    <t>Fly-5</t>
  </si>
  <si>
    <t>210.206B</t>
  </si>
  <si>
    <t>210.207B</t>
  </si>
  <si>
    <t>Observer Fly-1</t>
  </si>
  <si>
    <t>210.208B</t>
  </si>
  <si>
    <t>Observer Fly-2</t>
  </si>
  <si>
    <t>210.209B</t>
  </si>
  <si>
    <t>INF-1</t>
  </si>
  <si>
    <t>210.210B</t>
  </si>
  <si>
    <t>INF-2</t>
  </si>
  <si>
    <t>210.211B</t>
  </si>
  <si>
    <t>INF-3</t>
  </si>
  <si>
    <t>210.212B</t>
  </si>
  <si>
    <t>210.213B</t>
  </si>
  <si>
    <t>210.214B</t>
  </si>
  <si>
    <t>Fly-9</t>
  </si>
  <si>
    <t>225.203B</t>
  </si>
  <si>
    <t>Observer NATOPS Evaluation Flight</t>
  </si>
  <si>
    <t>120.201B</t>
  </si>
  <si>
    <t>Procedures Trainer 1</t>
  </si>
  <si>
    <t xml:space="preserve">N /A </t>
  </si>
  <si>
    <t>120.202B</t>
  </si>
  <si>
    <t>Procedures Trainer 2</t>
  </si>
  <si>
    <t>P-3C PILOT CAT II</t>
  </si>
  <si>
    <t>P-3C NFO CAT II</t>
  </si>
  <si>
    <t>P-3C FE (8251) CAT II</t>
  </si>
  <si>
    <t>P-3C IFT (7841) CAT II</t>
  </si>
  <si>
    <t>P-3C OBS (ALL AIRCREW) (7841) CAT II</t>
  </si>
  <si>
    <t>P-3C PILOT CAT III</t>
  </si>
  <si>
    <t>P-3C NFO CAT III</t>
  </si>
  <si>
    <t>P-3C FE (8251) CAT III</t>
  </si>
  <si>
    <t>P-3C IFT (7841) CAT III</t>
  </si>
  <si>
    <t>P-3C OBS (ALL AIRCREW) (7841) CAT III</t>
  </si>
  <si>
    <t>210.601A</t>
  </si>
  <si>
    <t>FLY 1</t>
  </si>
  <si>
    <t>210.603A</t>
  </si>
  <si>
    <t>FLY 2</t>
  </si>
  <si>
    <t>FLY 3</t>
  </si>
  <si>
    <t>SIM-5X</t>
  </si>
  <si>
    <t>Fly-6X</t>
  </si>
  <si>
    <t>P-3C PILOT CAT IV</t>
  </si>
  <si>
    <t>P-3C NFO CAT IV</t>
  </si>
  <si>
    <t>P-3C FE (8251) CAT IV</t>
  </si>
  <si>
    <t>P-3C IFT (7841) CAT IV</t>
  </si>
  <si>
    <t>P-3C OBS (ALL AIRCREW) (7841) CAT IV</t>
  </si>
  <si>
    <t>SUW 201</t>
  </si>
  <si>
    <t>SUW 202</t>
  </si>
  <si>
    <t>SUW 203</t>
  </si>
  <si>
    <t xml:space="preserve">VUP (MQ-4C)                                  
4 PAA
21 SEP 22 </t>
  </si>
  <si>
    <t>Training Hour Exectution (Note D)</t>
  </si>
  <si>
    <t>≥ ACTC L3 MPO</t>
  </si>
  <si>
    <t>Littoral SAR Reconnaissance</t>
  </si>
  <si>
    <t>UAS Littoral Surveillance</t>
  </si>
  <si>
    <t>C2ISR</t>
  </si>
  <si>
    <t>NTA 1.1.2.5</t>
  </si>
  <si>
    <t>Employ Remote Vehicles</t>
  </si>
  <si>
    <t>NTA 1.2.8</t>
  </si>
  <si>
    <t>Conduct Tactical Reconnaissance and Surveillance</t>
  </si>
  <si>
    <t>NTA 2.2.4</t>
  </si>
  <si>
    <t>Assess Tactical Environment</t>
  </si>
  <si>
    <t>Exercise Tactical Command and Control</t>
  </si>
  <si>
    <t>Flight Only Iterations - Pilot ≥ ACTC 300</t>
  </si>
  <si>
    <t>Flight Only Iterations - NFO ≥ ACTC 300</t>
  </si>
  <si>
    <t>Flight Only Iterations - MPO ≥ ACTC 300</t>
  </si>
  <si>
    <t>Flight Only Hours Per Task</t>
  </si>
  <si>
    <t>Sim or Flight Iterations - Pilot ≥ ACTC 300</t>
  </si>
  <si>
    <t>Sim or Flight Iterations - NFO ≥ ACTC 300</t>
  </si>
  <si>
    <t>Sim or Flight Iterations - MPO ≥ ACTC 300</t>
  </si>
  <si>
    <t>Sim or Flight Hours Per Task</t>
  </si>
  <si>
    <t>Sim Only Iterations - Pilot ≥ ACTC 300</t>
  </si>
  <si>
    <t>Sim Only Iterations - NFO ≥ ACTC 300</t>
  </si>
  <si>
    <t>Sim Only Iterations - MPO ≥ ACTC 300</t>
  </si>
  <si>
    <t>Sim Only Hours Per Task</t>
  </si>
  <si>
    <t>Total Monthly Flight Hrs (Max Crew)</t>
  </si>
  <si>
    <t>Total Monthly Sim or Flight Hrs (Max Crew)</t>
  </si>
  <si>
    <t>Total Monthly Sim Only Hrs (Max Crew)</t>
  </si>
  <si>
    <t>MPO ACTC TASK MAP</t>
  </si>
  <si>
    <t>AVO ACTC TASK MAP</t>
  </si>
  <si>
    <t>TC       ACTC 300</t>
  </si>
  <si>
    <t>MQ-4C Delta Flight</t>
  </si>
  <si>
    <t>Identify System and Operational differentiation between SIM and Flight</t>
  </si>
  <si>
    <t>MOB-203</t>
  </si>
  <si>
    <t>MPO    ACTC 300</t>
  </si>
  <si>
    <t>AVO ACTC 200</t>
  </si>
  <si>
    <t>MQ-4C Stan Flight</t>
  </si>
  <si>
    <t>Squadron Standarization and NATOPS verification Check Flight</t>
  </si>
  <si>
    <t>MOB-204</t>
  </si>
  <si>
    <t>TC ACTC 400</t>
  </si>
  <si>
    <t>MST 403</t>
  </si>
  <si>
    <t>Instructor Flight-1 (In-house)</t>
  </si>
  <si>
    <t>MPO ACTC 400</t>
  </si>
  <si>
    <t>MST 401</t>
  </si>
  <si>
    <t>MQ-4C AVO Qual</t>
  </si>
  <si>
    <t>In-house AVO Qualification</t>
  </si>
  <si>
    <t>MST 404</t>
  </si>
  <si>
    <t>Instructor Flight-2 (In-house)</t>
  </si>
  <si>
    <t>MST 402</t>
  </si>
  <si>
    <t>AVO ACTC 300</t>
  </si>
  <si>
    <t>Takeoff Delta Flight (MCS)</t>
  </si>
  <si>
    <t>MST 405</t>
  </si>
  <si>
    <t>Instructor Flight-3 (MPRWS)</t>
  </si>
  <si>
    <t>Instructor Flight-3 (In-house)</t>
  </si>
  <si>
    <t>Landing Delta Flight (MCS)</t>
  </si>
  <si>
    <t>MST 406</t>
  </si>
  <si>
    <t>Instructor Flight-4 (MPRWS)</t>
  </si>
  <si>
    <t>MCS UAC Qual</t>
  </si>
  <si>
    <t>In-house Unmanned Aircraft  Commander Qualification</t>
  </si>
  <si>
    <t>MST 407</t>
  </si>
  <si>
    <t>Instructor Check Flight</t>
  </si>
  <si>
    <t>Instructor Flight-5 (MPRWS)</t>
  </si>
  <si>
    <t>FOB UAC</t>
  </si>
  <si>
    <t>Takeoff Delta Flight (MOB)</t>
  </si>
  <si>
    <t>Landing Delta Flight (MOB)</t>
  </si>
  <si>
    <t>FOB UAC Qual</t>
  </si>
  <si>
    <t>In-house FOB Unmanned Aircraft Command Qualification</t>
  </si>
  <si>
    <t>AVO ACTC 400</t>
  </si>
  <si>
    <t>MST-1</t>
  </si>
  <si>
    <t>MST-2</t>
  </si>
  <si>
    <t>MST-3</t>
  </si>
  <si>
    <t>MST-4</t>
  </si>
  <si>
    <t>MST-5</t>
  </si>
  <si>
    <t>MST-6</t>
  </si>
  <si>
    <t>Instructor Flight-6 (MPRWS)</t>
  </si>
  <si>
    <t>IUT-X</t>
  </si>
  <si>
    <t>Instructor Check Flight (In-House)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</si>
</sst>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409]d\-mmm\-yy;@"/>
  </numFmts>
  <fonts count="30" x14ac:knownFonts="1">
    <font>
      <sz val="10"/>
      <name val="Arial"/>
    </font>
    <font>
      <sz val="11"/>
      <color theme="1"/>
      <name val="Calibri"/>
      <family val="2"/>
      <scheme val="minor"/>
    </font>
    <font>
      <sz val="10"/>
      <name val="Arial"/>
      <family val="2"/>
    </font>
    <font>
      <b/>
      <sz val="10"/>
      <name val="Arial"/>
      <family val="2"/>
    </font>
    <font>
      <sz val="10"/>
      <name val="Courier New"/>
      <family val="3"/>
    </font>
    <font>
      <sz val="11"/>
      <color theme="1"/>
      <name val="Arial"/>
      <family val="2"/>
    </font>
    <font>
      <b/>
      <sz val="11"/>
      <color theme="1"/>
      <name val="Arial"/>
      <family val="2"/>
    </font>
    <font>
      <sz val="10"/>
      <color theme="1"/>
      <name val="Arial"/>
      <family val="2"/>
    </font>
    <font>
      <b/>
      <sz val="10"/>
      <color theme="1"/>
      <name val="Arial"/>
      <family val="2"/>
    </font>
    <font>
      <b/>
      <u/>
      <sz val="10"/>
      <name val="Arial"/>
      <family val="2"/>
    </font>
    <font>
      <sz val="11"/>
      <name val="Arial"/>
      <family val="2"/>
    </font>
    <font>
      <u/>
      <sz val="10"/>
      <name val="Arial"/>
      <family val="2"/>
    </font>
    <font>
      <sz val="9"/>
      <name val="Arial"/>
      <family val="2"/>
    </font>
    <font>
      <u/>
      <sz val="9"/>
      <name val="Arial"/>
      <family val="2"/>
    </font>
    <font>
      <sz val="10"/>
      <color indexed="8"/>
      <name val="Arial"/>
      <family val="2"/>
    </font>
    <font>
      <u/>
      <sz val="11"/>
      <name val="Arial"/>
      <family val="2"/>
    </font>
    <font>
      <b/>
      <i/>
      <sz val="11"/>
      <name val="Calibri"/>
      <family val="2"/>
      <scheme val="minor"/>
    </font>
    <font>
      <sz val="11"/>
      <name val="Calibri"/>
      <family val="2"/>
      <scheme val="minor"/>
    </font>
    <font>
      <u/>
      <sz val="11"/>
      <color theme="10"/>
      <name val="Calibri"/>
      <family val="2"/>
    </font>
    <font>
      <b/>
      <i/>
      <sz val="11"/>
      <color rgb="FF00CC00"/>
      <name val="Calibri"/>
      <family val="2"/>
      <scheme val="minor"/>
    </font>
    <font>
      <sz val="10"/>
      <name val="Arial"/>
      <family val="2"/>
    </font>
    <font>
      <b/>
      <sz val="9"/>
      <color indexed="81"/>
      <name val="Tahoma"/>
      <family val="2"/>
    </font>
    <font>
      <sz val="9"/>
      <color indexed="81"/>
      <name val="Tahoma"/>
      <family val="2"/>
    </font>
    <font>
      <sz val="10"/>
      <color theme="1"/>
      <name val="Calibri"/>
      <family val="2"/>
    </font>
    <font>
      <sz val="8"/>
      <color theme="1"/>
      <name val="Arial"/>
      <family val="2"/>
    </font>
    <font>
      <b/>
      <i/>
      <sz val="10"/>
      <name val="Arial"/>
      <family val="2"/>
    </font>
    <font>
      <b/>
      <sz val="14"/>
      <color theme="1"/>
      <name val="Arial"/>
      <family val="2"/>
    </font>
    <font>
      <b/>
      <sz val="16"/>
      <color theme="1"/>
      <name val="Arial"/>
      <family val="2"/>
    </font>
    <font>
      <b/>
      <sz val="8"/>
      <color theme="1"/>
      <name val="Arial"/>
      <family val="2"/>
    </font>
    <font>
      <strike/>
      <sz val="10"/>
      <color theme="1"/>
      <name val="Arial"/>
      <family val="2"/>
    </font>
  </fonts>
  <fills count="19">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59999389629810485"/>
        <bgColor indexed="12"/>
      </patternFill>
    </fill>
    <fill>
      <patternFill patternType="solid">
        <fgColor rgb="FF92D050"/>
        <bgColor indexed="64"/>
      </patternFill>
    </fill>
    <fill>
      <patternFill patternType="solid">
        <fgColor rgb="FFFF0000"/>
        <bgColor indexed="64"/>
      </patternFill>
    </fill>
    <fill>
      <patternFill patternType="solid">
        <fgColor theme="8" tint="0.59999389629810485"/>
        <bgColor indexed="12"/>
      </patternFill>
    </fill>
    <fill>
      <patternFill patternType="solid">
        <fgColor indexed="47"/>
        <bgColor indexed="64"/>
      </patternFill>
    </fill>
    <fill>
      <patternFill patternType="solid">
        <fgColor indexed="8"/>
        <bgColor indexed="64"/>
      </patternFill>
    </fill>
    <fill>
      <patternFill patternType="solid">
        <fgColor indexed="53"/>
        <bgColor indexed="64"/>
      </patternFill>
    </fill>
    <fill>
      <patternFill patternType="solid">
        <fgColor indexed="40"/>
        <bgColor indexed="64"/>
      </patternFill>
    </fill>
    <fill>
      <patternFill patternType="solid">
        <fgColor indexed="63"/>
        <bgColor indexed="64"/>
      </patternFill>
    </fill>
    <fill>
      <patternFill patternType="solid">
        <fgColor theme="9" tint="0.59996337778862885"/>
        <bgColor indexed="12"/>
      </patternFill>
    </fill>
    <fill>
      <patternFill patternType="solid">
        <fgColor theme="0" tint="-0.249977111117893"/>
        <bgColor indexed="12"/>
      </patternFill>
    </fill>
    <fill>
      <patternFill patternType="solid">
        <fgColor theme="1"/>
        <bgColor indexed="64"/>
      </patternFill>
    </fill>
  </fills>
  <borders count="86">
    <border>
      <left/>
      <right/>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indexed="64"/>
      </bottom>
      <diagonal/>
    </border>
    <border>
      <left style="thin">
        <color rgb="FF000000"/>
      </left>
      <right style="medium">
        <color indexed="64"/>
      </right>
      <top style="thin">
        <color indexed="64"/>
      </top>
      <bottom style="thin">
        <color indexed="64"/>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thin">
        <color rgb="FF000000"/>
      </right>
      <top style="thin">
        <color rgb="FF000000"/>
      </top>
      <bottom style="medium">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right style="thin">
        <color rgb="FF000000"/>
      </right>
      <top style="medium">
        <color indexed="64"/>
      </top>
      <bottom style="thin">
        <color indexed="64"/>
      </bottom>
      <diagonal/>
    </border>
    <border>
      <left/>
      <right style="thin">
        <color rgb="FF000000"/>
      </right>
      <top style="thin">
        <color indexed="64"/>
      </top>
      <bottom style="thin">
        <color indexed="64"/>
      </bottom>
      <diagonal/>
    </border>
  </borders>
  <cellStyleXfs count="14">
    <xf numFmtId="0" fontId="0" fillId="0" borderId="0"/>
    <xf numFmtId="0" fontId="2" fillId="0" borderId="0"/>
    <xf numFmtId="0" fontId="4" fillId="0" borderId="0"/>
    <xf numFmtId="0" fontId="2" fillId="0" borderId="0">
      <alignment textRotation="90"/>
    </xf>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8" fillId="0" borderId="0" applyNumberFormat="0" applyFill="0" applyBorder="0" applyAlignment="0" applyProtection="0">
      <alignment vertical="top"/>
      <protection locked="0"/>
    </xf>
    <xf numFmtId="0" fontId="20" fillId="0" borderId="0"/>
  </cellStyleXfs>
  <cellXfs count="816">
    <xf numFmtId="0" fontId="0" fillId="0" borderId="0" xfId="0"/>
    <xf numFmtId="0" fontId="2" fillId="0" borderId="0" xfId="0" applyFont="1"/>
    <xf numFmtId="0" fontId="5" fillId="0" borderId="0" xfId="5" applyNumberFormat="1" applyFont="1" applyBorder="1" applyAlignment="1">
      <alignment horizontal="right"/>
    </xf>
    <xf numFmtId="0" fontId="5" fillId="0" borderId="0" xfId="5" applyNumberFormat="1" applyFont="1" applyBorder="1" applyAlignment="1">
      <alignment horizontal="center"/>
    </xf>
    <xf numFmtId="0" fontId="6" fillId="0" borderId="0" xfId="5" applyNumberFormat="1" applyFont="1" applyBorder="1" applyAlignment="1">
      <alignment horizontal="right"/>
    </xf>
    <xf numFmtId="0" fontId="2" fillId="0" borderId="0" xfId="0" applyFont="1" applyBorder="1"/>
    <xf numFmtId="0" fontId="7" fillId="0" borderId="0" xfId="0" applyNumberFormat="1" applyFont="1" applyBorder="1" applyAlignment="1">
      <alignment horizontal="right" vertical="center"/>
    </xf>
    <xf numFmtId="0" fontId="2" fillId="0" borderId="0" xfId="0" applyFont="1" applyFill="1" applyBorder="1" applyAlignment="1">
      <alignment wrapText="1"/>
    </xf>
    <xf numFmtId="0" fontId="8" fillId="0" borderId="0" xfId="0" applyNumberFormat="1" applyFont="1" applyBorder="1" applyAlignment="1">
      <alignment horizontal="right" vertical="center"/>
    </xf>
    <xf numFmtId="0" fontId="2" fillId="0" borderId="0" xfId="0" applyFont="1" applyFill="1" applyBorder="1" applyAlignment="1"/>
    <xf numFmtId="0" fontId="9" fillId="11" borderId="60" xfId="0" applyFont="1" applyFill="1" applyBorder="1" applyAlignment="1">
      <alignment horizontal="center"/>
    </xf>
    <xf numFmtId="0" fontId="3" fillId="2" borderId="51" xfId="0" applyFont="1" applyFill="1" applyBorder="1" applyAlignment="1">
      <alignment horizontal="center"/>
    </xf>
    <xf numFmtId="0" fontId="3" fillId="2" borderId="2" xfId="0" applyFont="1" applyFill="1" applyBorder="1" applyAlignment="1">
      <alignment horizontal="center"/>
    </xf>
    <xf numFmtId="0" fontId="2" fillId="12" borderId="0" xfId="0" applyFont="1" applyFill="1" applyBorder="1"/>
    <xf numFmtId="0" fontId="3" fillId="13" borderId="60" xfId="0" applyFont="1" applyFill="1" applyBorder="1" applyAlignment="1">
      <alignment horizontal="center"/>
    </xf>
    <xf numFmtId="0" fontId="9" fillId="13" borderId="0" xfId="0" applyFont="1" applyFill="1" applyBorder="1" applyAlignment="1">
      <alignment horizontal="center"/>
    </xf>
    <xf numFmtId="0" fontId="9" fillId="13" borderId="1" xfId="0" applyFont="1" applyFill="1" applyBorder="1" applyAlignment="1">
      <alignment horizontal="center"/>
    </xf>
    <xf numFmtId="0" fontId="2" fillId="0" borderId="3" xfId="0" applyFont="1" applyFill="1" applyBorder="1" applyAlignment="1">
      <alignment horizontal="right"/>
    </xf>
    <xf numFmtId="0" fontId="2" fillId="0" borderId="0" xfId="0" applyFont="1" applyFill="1" applyBorder="1"/>
    <xf numFmtId="0" fontId="4" fillId="14" borderId="61" xfId="0" applyFont="1" applyFill="1" applyBorder="1" applyAlignment="1">
      <alignment horizontal="center" vertical="center"/>
    </xf>
    <xf numFmtId="0" fontId="2" fillId="0" borderId="1" xfId="0" applyFont="1" applyBorder="1" applyAlignment="1">
      <alignment horizontal="center"/>
    </xf>
    <xf numFmtId="166" fontId="2" fillId="0" borderId="70" xfId="0" applyNumberFormat="1" applyFont="1" applyFill="1" applyBorder="1" applyAlignment="1">
      <alignment horizontal="left" vertical="top"/>
    </xf>
    <xf numFmtId="0" fontId="2" fillId="0" borderId="0" xfId="0" applyFont="1" applyFill="1" applyBorder="1" applyAlignment="1">
      <alignment vertical="top"/>
    </xf>
    <xf numFmtId="0" fontId="2" fillId="0" borderId="0" xfId="0" applyFont="1" applyFill="1" applyBorder="1" applyAlignment="1">
      <alignment horizontal="left" vertical="top"/>
    </xf>
    <xf numFmtId="166" fontId="2" fillId="0" borderId="0" xfId="0" applyNumberFormat="1" applyFont="1" applyAlignment="1">
      <alignment horizontal="left"/>
    </xf>
    <xf numFmtId="0" fontId="2" fillId="0" borderId="0" xfId="0" applyFont="1" applyAlignment="1">
      <alignment wrapText="1"/>
    </xf>
    <xf numFmtId="166" fontId="2" fillId="0" borderId="0" xfId="0" applyNumberFormat="1" applyFont="1" applyBorder="1" applyAlignment="1">
      <alignment horizontal="left" vertical="top"/>
    </xf>
    <xf numFmtId="0" fontId="2" fillId="0" borderId="0" xfId="0" applyFont="1" applyBorder="1" applyAlignment="1">
      <alignment vertical="top"/>
    </xf>
    <xf numFmtId="0" fontId="4" fillId="14" borderId="56" xfId="0" applyFont="1" applyFill="1" applyBorder="1" applyAlignment="1">
      <alignment horizontal="center" vertical="center"/>
    </xf>
    <xf numFmtId="166" fontId="0" fillId="0" borderId="70" xfId="0" applyNumberFormat="1" applyFill="1" applyBorder="1" applyAlignment="1">
      <alignment horizontal="left"/>
    </xf>
    <xf numFmtId="0" fontId="0" fillId="0" borderId="0" xfId="0" applyFill="1" applyBorder="1" applyAlignment="1"/>
    <xf numFmtId="0" fontId="10" fillId="0" borderId="0" xfId="0" applyFont="1" applyBorder="1" applyAlignment="1">
      <alignment horizontal="center"/>
    </xf>
    <xf numFmtId="0" fontId="10" fillId="0" borderId="0" xfId="0" applyFont="1" applyFill="1" applyBorder="1" applyAlignment="1"/>
    <xf numFmtId="0" fontId="10" fillId="0" borderId="0" xfId="0" applyFont="1" applyFill="1" applyBorder="1"/>
    <xf numFmtId="0" fontId="11" fillId="0" borderId="3" xfId="0" applyFont="1" applyFill="1" applyBorder="1" applyAlignment="1">
      <alignment horizontal="right"/>
    </xf>
    <xf numFmtId="0" fontId="11" fillId="0" borderId="0" xfId="0" applyFont="1" applyFill="1" applyBorder="1"/>
    <xf numFmtId="0" fontId="4" fillId="14" borderId="57" xfId="0" applyFont="1" applyFill="1" applyBorder="1" applyAlignment="1">
      <alignment horizontal="center" vertical="center"/>
    </xf>
    <xf numFmtId="0" fontId="11" fillId="0" borderId="3" xfId="0" applyFont="1" applyFill="1" applyBorder="1" applyAlignment="1">
      <alignment horizontal="left"/>
    </xf>
    <xf numFmtId="0" fontId="11" fillId="0" borderId="0" xfId="0" applyFont="1" applyFill="1" applyBorder="1" applyAlignment="1">
      <alignment wrapText="1"/>
    </xf>
    <xf numFmtId="166" fontId="2" fillId="0" borderId="70" xfId="0" applyNumberFormat="1" applyFont="1" applyFill="1" applyBorder="1" applyAlignment="1">
      <alignment horizontal="left"/>
    </xf>
    <xf numFmtId="0" fontId="10" fillId="0" borderId="0" xfId="0" applyFont="1" applyBorder="1" applyAlignment="1"/>
    <xf numFmtId="0" fontId="10" fillId="0" borderId="0" xfId="0" applyFont="1" applyBorder="1"/>
    <xf numFmtId="0" fontId="3" fillId="12" borderId="0" xfId="0" applyFont="1" applyFill="1" applyBorder="1"/>
    <xf numFmtId="0" fontId="0" fillId="0" borderId="0" xfId="0" applyAlignment="1">
      <alignment wrapText="1"/>
    </xf>
    <xf numFmtId="0" fontId="2" fillId="0" borderId="3" xfId="0" applyFont="1" applyFill="1" applyBorder="1" applyAlignment="1">
      <alignment horizontal="left"/>
    </xf>
    <xf numFmtId="0" fontId="3" fillId="0" borderId="0" xfId="0" applyFont="1" applyBorder="1"/>
    <xf numFmtId="166" fontId="0" fillId="0" borderId="0" xfId="0" applyNumberFormat="1" applyAlignment="1">
      <alignment horizontal="left"/>
    </xf>
    <xf numFmtId="166" fontId="2" fillId="0" borderId="0" xfId="0" applyNumberFormat="1" applyFont="1" applyFill="1" applyBorder="1" applyAlignment="1">
      <alignment horizontal="left" vertical="top"/>
    </xf>
    <xf numFmtId="0" fontId="2" fillId="0" borderId="0" xfId="0" applyFont="1" applyFill="1" applyBorder="1" applyAlignment="1">
      <alignment horizontal="left" vertical="top" wrapText="1"/>
    </xf>
    <xf numFmtId="0" fontId="2" fillId="0" borderId="0" xfId="0" applyFont="1" applyBorder="1" applyAlignment="1">
      <alignment vertical="top" wrapText="1"/>
    </xf>
    <xf numFmtId="0" fontId="4" fillId="14" borderId="58" xfId="0" applyFont="1" applyFill="1" applyBorder="1" applyAlignment="1">
      <alignment horizontal="center" vertical="center"/>
    </xf>
    <xf numFmtId="0" fontId="4" fillId="14" borderId="59"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1" xfId="0" applyFont="1" applyBorder="1" applyAlignment="1">
      <alignment horizontal="center"/>
    </xf>
    <xf numFmtId="0" fontId="11" fillId="15" borderId="3" xfId="0" applyFont="1" applyFill="1" applyBorder="1" applyAlignment="1">
      <alignment horizontal="right"/>
    </xf>
    <xf numFmtId="0" fontId="11" fillId="15" borderId="0" xfId="0" applyFont="1" applyFill="1" applyBorder="1"/>
    <xf numFmtId="0" fontId="2" fillId="15" borderId="0" xfId="0" applyFont="1" applyFill="1" applyBorder="1"/>
    <xf numFmtId="0" fontId="3" fillId="15" borderId="0" xfId="0" applyFont="1" applyFill="1" applyBorder="1"/>
    <xf numFmtId="0" fontId="3" fillId="15" borderId="1" xfId="0" applyFont="1" applyFill="1" applyBorder="1" applyAlignment="1">
      <alignment horizontal="center"/>
    </xf>
    <xf numFmtId="0" fontId="2" fillId="11" borderId="60" xfId="0" applyFont="1" applyFill="1" applyBorder="1"/>
    <xf numFmtId="0" fontId="2" fillId="11" borderId="60" xfId="0" applyFont="1" applyFill="1" applyBorder="1" applyAlignment="1">
      <alignment horizontal="center"/>
    </xf>
    <xf numFmtId="0" fontId="3" fillId="2" borderId="4" xfId="0" applyFont="1" applyFill="1" applyBorder="1" applyAlignment="1">
      <alignment horizontal="center"/>
    </xf>
    <xf numFmtId="0" fontId="3" fillId="2" borderId="68" xfId="0" applyFont="1" applyFill="1" applyBorder="1" applyAlignment="1">
      <alignment horizontal="center"/>
    </xf>
    <xf numFmtId="0" fontId="3" fillId="13" borderId="5" xfId="0" applyFont="1" applyFill="1" applyBorder="1" applyAlignment="1">
      <alignment horizontal="center"/>
    </xf>
    <xf numFmtId="0" fontId="12" fillId="0" borderId="3" xfId="0" applyFont="1" applyFill="1" applyBorder="1" applyAlignment="1"/>
    <xf numFmtId="0" fontId="13" fillId="0" borderId="3" xfId="0" applyFont="1" applyFill="1" applyBorder="1" applyAlignment="1"/>
    <xf numFmtId="0" fontId="2" fillId="0" borderId="0" xfId="0" applyFont="1" applyFill="1" applyBorder="1" applyAlignment="1">
      <alignment vertical="top" wrapText="1"/>
    </xf>
    <xf numFmtId="0" fontId="12" fillId="0" borderId="3" xfId="0" applyFont="1" applyFill="1" applyBorder="1" applyAlignment="1">
      <alignment horizontal="left" vertical="center"/>
    </xf>
    <xf numFmtId="0" fontId="2" fillId="0" borderId="0" xfId="0" applyFont="1" applyFill="1" applyBorder="1" applyAlignment="1">
      <alignment horizontal="left" vertical="center"/>
    </xf>
    <xf numFmtId="0" fontId="0" fillId="0" borderId="0" xfId="0" applyFont="1"/>
    <xf numFmtId="0" fontId="12" fillId="0" borderId="0" xfId="0" applyFont="1" applyFill="1" applyBorder="1"/>
    <xf numFmtId="0" fontId="13" fillId="0" borderId="0" xfId="0" applyFont="1" applyFill="1" applyBorder="1"/>
    <xf numFmtId="0" fontId="11" fillId="0" borderId="0" xfId="0" applyFont="1" applyFill="1" applyBorder="1" applyAlignment="1">
      <alignment vertical="top" wrapText="1"/>
    </xf>
    <xf numFmtId="0" fontId="2" fillId="0" borderId="3" xfId="0" applyFont="1" applyFill="1" applyBorder="1" applyAlignment="1"/>
    <xf numFmtId="0" fontId="0" fillId="0" borderId="0" xfId="0" applyAlignment="1">
      <alignment horizontal="left"/>
    </xf>
    <xf numFmtId="0" fontId="0" fillId="0" borderId="0" xfId="0" applyFont="1" applyAlignment="1">
      <alignment wrapText="1"/>
    </xf>
    <xf numFmtId="0" fontId="3" fillId="0" borderId="0" xfId="0" applyFont="1" applyAlignment="1">
      <alignment horizontal="centerContinuous"/>
    </xf>
    <xf numFmtId="0" fontId="11" fillId="0" borderId="3" xfId="0" applyFont="1" applyFill="1" applyBorder="1" applyAlignment="1"/>
    <xf numFmtId="0" fontId="3" fillId="11" borderId="60" xfId="0" applyFont="1" applyFill="1" applyBorder="1"/>
    <xf numFmtId="0" fontId="2" fillId="0" borderId="3" xfId="0" applyFont="1" applyBorder="1" applyAlignment="1">
      <alignment horizontal="left"/>
    </xf>
    <xf numFmtId="0" fontId="2" fillId="0" borderId="6" xfId="0" applyFont="1" applyBorder="1" applyAlignment="1">
      <alignment horizontal="left"/>
    </xf>
    <xf numFmtId="0" fontId="2" fillId="0" borderId="7" xfId="0" applyFont="1" applyBorder="1"/>
    <xf numFmtId="0" fontId="2" fillId="12" borderId="7" xfId="0" applyFont="1" applyFill="1" applyBorder="1"/>
    <xf numFmtId="0" fontId="2" fillId="0" borderId="5" xfId="0" applyFont="1" applyBorder="1" applyAlignment="1">
      <alignment horizontal="center"/>
    </xf>
    <xf numFmtId="0" fontId="2" fillId="0" borderId="8" xfId="0" applyFont="1" applyBorder="1" applyAlignment="1">
      <alignment horizontal="center"/>
    </xf>
    <xf numFmtId="0" fontId="2" fillId="0" borderId="0" xfId="0" applyFont="1" applyBorder="1" applyAlignment="1">
      <alignment horizontal="left"/>
    </xf>
    <xf numFmtId="0" fontId="2" fillId="0" borderId="0" xfId="0" applyFont="1" applyBorder="1" applyAlignment="1">
      <alignment horizontal="center"/>
    </xf>
    <xf numFmtId="0" fontId="2" fillId="0" borderId="0" xfId="0" applyFont="1" applyFill="1" applyBorder="1" applyAlignment="1">
      <alignment horizontal="right"/>
    </xf>
    <xf numFmtId="0" fontId="11" fillId="0" borderId="0" xfId="0" applyFont="1" applyFill="1" applyBorder="1" applyAlignment="1">
      <alignment horizontal="right"/>
    </xf>
    <xf numFmtId="0" fontId="10" fillId="0" borderId="0" xfId="0" applyFont="1" applyFill="1" applyBorder="1" applyAlignment="1">
      <alignment horizontal="right"/>
    </xf>
    <xf numFmtId="0" fontId="15" fillId="0" borderId="0" xfId="0" applyFont="1" applyFill="1" applyBorder="1" applyAlignment="1">
      <alignment horizontal="right"/>
    </xf>
    <xf numFmtId="0" fontId="15" fillId="0" borderId="0" xfId="0" applyFont="1" applyFill="1" applyBorder="1"/>
    <xf numFmtId="0" fontId="15" fillId="0" borderId="0" xfId="0" applyFont="1" applyFill="1" applyBorder="1" applyAlignment="1">
      <alignment vertical="top" wrapText="1"/>
    </xf>
    <xf numFmtId="0" fontId="3" fillId="9" borderId="60" xfId="0" applyFont="1" applyFill="1" applyBorder="1" applyAlignment="1">
      <alignment horizontal="center"/>
    </xf>
    <xf numFmtId="0" fontId="3" fillId="13" borderId="17" xfId="0" applyFont="1" applyFill="1" applyBorder="1" applyAlignment="1">
      <alignment horizontal="center"/>
    </xf>
    <xf numFmtId="0" fontId="3" fillId="13" borderId="0" xfId="0" applyFont="1" applyFill="1" applyBorder="1" applyAlignment="1">
      <alignment horizontal="center"/>
    </xf>
    <xf numFmtId="0" fontId="3" fillId="13" borderId="1" xfId="0" applyFont="1" applyFill="1" applyBorder="1" applyAlignment="1">
      <alignment horizontal="center"/>
    </xf>
    <xf numFmtId="0" fontId="16" fillId="0" borderId="50" xfId="9" applyFont="1" applyBorder="1" applyAlignment="1">
      <alignment horizontal="center"/>
    </xf>
    <xf numFmtId="0" fontId="16" fillId="0" borderId="66" xfId="9" applyFont="1" applyBorder="1" applyAlignment="1">
      <alignment horizontal="center"/>
    </xf>
    <xf numFmtId="0" fontId="17" fillId="0" borderId="0" xfId="9" applyFont="1"/>
    <xf numFmtId="0" fontId="18" fillId="0" borderId="31" xfId="12" applyBorder="1" applyAlignment="1" applyProtection="1"/>
    <xf numFmtId="167" fontId="17" fillId="0" borderId="32" xfId="9" applyNumberFormat="1" applyFont="1" applyBorder="1"/>
    <xf numFmtId="0" fontId="19" fillId="0" borderId="0" xfId="10" applyFont="1"/>
    <xf numFmtId="0" fontId="18" fillId="0" borderId="21" xfId="12" applyBorder="1" applyAlignment="1" applyProtection="1"/>
    <xf numFmtId="167" fontId="17" fillId="0" borderId="26" xfId="9" applyNumberFormat="1" applyFont="1" applyBorder="1"/>
    <xf numFmtId="0" fontId="18" fillId="0" borderId="24" xfId="12" applyBorder="1" applyAlignment="1" applyProtection="1"/>
    <xf numFmtId="0" fontId="17" fillId="0" borderId="0" xfId="9" applyFont="1" applyBorder="1"/>
    <xf numFmtId="167" fontId="17" fillId="0" borderId="0" xfId="9" applyNumberFormat="1" applyFont="1" applyBorder="1"/>
    <xf numFmtId="0" fontId="2" fillId="0" borderId="0" xfId="13" applyFont="1"/>
    <xf numFmtId="0" fontId="2" fillId="0" borderId="0" xfId="13" applyFont="1" applyAlignment="1">
      <alignment horizontal="center"/>
    </xf>
    <xf numFmtId="0" fontId="2" fillId="12" borderId="0" xfId="13" applyFont="1" applyFill="1"/>
    <xf numFmtId="0" fontId="2" fillId="0" borderId="5" xfId="13" applyFont="1" applyBorder="1"/>
    <xf numFmtId="0" fontId="2" fillId="0" borderId="7" xfId="13" applyFont="1" applyBorder="1"/>
    <xf numFmtId="0" fontId="2" fillId="0" borderId="5" xfId="13" applyFont="1" applyBorder="1" applyAlignment="1">
      <alignment horizontal="left"/>
    </xf>
    <xf numFmtId="0" fontId="2" fillId="0" borderId="10" xfId="13" applyFont="1" applyBorder="1"/>
    <xf numFmtId="0" fontId="2" fillId="0" borderId="0" xfId="13" applyFont="1" applyBorder="1"/>
    <xf numFmtId="0" fontId="2" fillId="0" borderId="10" xfId="13" applyFont="1" applyBorder="1" applyAlignment="1">
      <alignment horizontal="left"/>
    </xf>
    <xf numFmtId="0" fontId="2" fillId="0" borderId="0" xfId="13" applyFont="1" applyFill="1" applyBorder="1"/>
    <xf numFmtId="0" fontId="2" fillId="0" borderId="0" xfId="13" applyFont="1" applyBorder="1" applyAlignment="1">
      <alignment horizontal="left"/>
    </xf>
    <xf numFmtId="0" fontId="2" fillId="0" borderId="13" xfId="13" applyFont="1" applyBorder="1"/>
    <xf numFmtId="0" fontId="2" fillId="0" borderId="9" xfId="13" applyFont="1" applyBorder="1" applyAlignment="1">
      <alignment horizontal="left"/>
    </xf>
    <xf numFmtId="0" fontId="2" fillId="0" borderId="5" xfId="13" applyFont="1" applyBorder="1" applyAlignment="1">
      <alignment horizontal="left" vertical="top" wrapText="1"/>
    </xf>
    <xf numFmtId="0" fontId="2" fillId="0" borderId="10" xfId="13" applyFont="1" applyBorder="1" applyAlignment="1">
      <alignment horizontal="left" vertical="top" wrapText="1"/>
    </xf>
    <xf numFmtId="0" fontId="2" fillId="0" borderId="9" xfId="13" applyFont="1" applyBorder="1"/>
    <xf numFmtId="0" fontId="2" fillId="0" borderId="9" xfId="13" applyFont="1" applyBorder="1" applyAlignment="1">
      <alignment horizontal="left" vertical="top" wrapText="1"/>
    </xf>
    <xf numFmtId="0" fontId="2" fillId="12" borderId="7" xfId="13" applyFont="1" applyFill="1" applyBorder="1"/>
    <xf numFmtId="0" fontId="2" fillId="12" borderId="0" xfId="13" applyFont="1" applyFill="1" applyBorder="1"/>
    <xf numFmtId="0" fontId="14" fillId="0" borderId="0" xfId="13" applyFont="1" applyFill="1" applyBorder="1" applyAlignment="1">
      <alignment horizontal="center" vertical="top" wrapText="1"/>
    </xf>
    <xf numFmtId="0" fontId="2" fillId="0" borderId="6" xfId="13" applyFont="1" applyBorder="1" applyAlignment="1">
      <alignment horizontal="left"/>
    </xf>
    <xf numFmtId="0" fontId="14" fillId="0" borderId="10" xfId="13" applyFont="1" applyFill="1" applyBorder="1" applyAlignment="1">
      <alignment horizontal="left" vertical="top" wrapText="1"/>
    </xf>
    <xf numFmtId="0" fontId="2" fillId="0" borderId="3" xfId="13" applyFont="1" applyBorder="1" applyAlignment="1">
      <alignment horizontal="left"/>
    </xf>
    <xf numFmtId="0" fontId="2" fillId="12" borderId="13" xfId="13" applyFont="1" applyFill="1" applyBorder="1"/>
    <xf numFmtId="0" fontId="2" fillId="0" borderId="5" xfId="13" applyFont="1" applyBorder="1" applyAlignment="1">
      <alignment vertical="top" wrapText="1"/>
    </xf>
    <xf numFmtId="0" fontId="2" fillId="0" borderId="10" xfId="13" applyFont="1" applyBorder="1" applyAlignment="1">
      <alignment vertical="top" wrapText="1"/>
    </xf>
    <xf numFmtId="0" fontId="2" fillId="0" borderId="3" xfId="13" applyFont="1" applyBorder="1"/>
    <xf numFmtId="0" fontId="14" fillId="0" borderId="10" xfId="13" applyFont="1" applyBorder="1" applyAlignment="1">
      <alignment horizontal="center" vertical="top" wrapText="1"/>
    </xf>
    <xf numFmtId="0" fontId="2" fillId="0" borderId="3" xfId="13" applyFont="1" applyFill="1" applyBorder="1"/>
    <xf numFmtId="0" fontId="2" fillId="0" borderId="9" xfId="13" applyFont="1" applyBorder="1" applyAlignment="1">
      <alignment vertical="top" wrapText="1"/>
    </xf>
    <xf numFmtId="0" fontId="14" fillId="0" borderId="10" xfId="13" applyFont="1" applyBorder="1" applyAlignment="1">
      <alignment horizontal="left" vertical="top" wrapText="1"/>
    </xf>
    <xf numFmtId="0" fontId="2" fillId="0" borderId="10" xfId="13" applyFont="1" applyFill="1" applyBorder="1"/>
    <xf numFmtId="0" fontId="14" fillId="0" borderId="9" xfId="13" applyFont="1" applyBorder="1" applyAlignment="1">
      <alignment horizontal="left" vertical="top" wrapText="1"/>
    </xf>
    <xf numFmtId="0" fontId="2" fillId="0" borderId="11" xfId="13" applyFont="1" applyBorder="1" applyAlignment="1">
      <alignment wrapText="1"/>
    </xf>
    <xf numFmtId="0" fontId="3" fillId="0" borderId="5" xfId="13" applyFont="1" applyBorder="1" applyAlignment="1">
      <alignment horizontal="center"/>
    </xf>
    <xf numFmtId="0" fontId="3" fillId="12" borderId="5" xfId="13" applyFont="1" applyFill="1" applyBorder="1" applyAlignment="1">
      <alignment horizontal="center"/>
    </xf>
    <xf numFmtId="0" fontId="3" fillId="0" borderId="10" xfId="13" applyFont="1" applyBorder="1" applyAlignment="1">
      <alignment horizontal="center"/>
    </xf>
    <xf numFmtId="0" fontId="3" fillId="12" borderId="60" xfId="13" applyFont="1" applyFill="1" applyBorder="1" applyAlignment="1">
      <alignment horizontal="center" vertical="center"/>
    </xf>
    <xf numFmtId="0" fontId="2" fillId="0" borderId="0" xfId="13" applyFont="1" applyFill="1"/>
    <xf numFmtId="0" fontId="2" fillId="0" borderId="0" xfId="13" applyFont="1" applyAlignment="1"/>
    <xf numFmtId="0" fontId="2" fillId="0" borderId="0" xfId="13" applyFont="1" applyAlignment="1">
      <alignment horizontal="left"/>
    </xf>
    <xf numFmtId="0" fontId="2" fillId="0" borderId="0" xfId="13" applyFont="1" applyFill="1" applyBorder="1" applyAlignment="1">
      <alignment horizontal="center"/>
    </xf>
    <xf numFmtId="0" fontId="2" fillId="0" borderId="1" xfId="13" applyFont="1" applyFill="1" applyBorder="1" applyAlignment="1">
      <alignment vertical="center"/>
    </xf>
    <xf numFmtId="0" fontId="2" fillId="0" borderId="0" xfId="13" applyFont="1" applyFill="1" applyBorder="1" applyAlignment="1">
      <alignment vertical="center"/>
    </xf>
    <xf numFmtId="0" fontId="2" fillId="0" borderId="5" xfId="13" applyFont="1" applyFill="1" applyBorder="1"/>
    <xf numFmtId="0" fontId="14" fillId="0" borderId="5" xfId="13" applyFont="1" applyFill="1" applyBorder="1" applyAlignment="1">
      <alignment vertical="center" wrapText="1"/>
    </xf>
    <xf numFmtId="0" fontId="14" fillId="0" borderId="5" xfId="13" applyFont="1" applyFill="1" applyBorder="1" applyAlignment="1">
      <alignment horizontal="left" vertical="center" wrapText="1"/>
    </xf>
    <xf numFmtId="0" fontId="14" fillId="0" borderId="10" xfId="13" applyFont="1" applyFill="1" applyBorder="1" applyAlignment="1">
      <alignment vertical="center" wrapText="1"/>
    </xf>
    <xf numFmtId="0" fontId="14" fillId="0" borderId="10" xfId="13" applyFont="1" applyFill="1" applyBorder="1" applyAlignment="1">
      <alignment horizontal="left" vertical="center" wrapText="1"/>
    </xf>
    <xf numFmtId="0" fontId="2" fillId="0" borderId="10" xfId="13" applyFont="1" applyFill="1" applyBorder="1" applyAlignment="1">
      <alignment vertical="center"/>
    </xf>
    <xf numFmtId="0" fontId="2" fillId="0" borderId="5" xfId="13" applyFont="1" applyBorder="1" applyAlignment="1"/>
    <xf numFmtId="0" fontId="2" fillId="0" borderId="10" xfId="13" applyFont="1" applyBorder="1" applyAlignment="1"/>
    <xf numFmtId="0" fontId="3" fillId="0" borderId="0" xfId="13" applyFont="1" applyBorder="1" applyAlignment="1">
      <alignment vertical="center" textRotation="90" wrapText="1"/>
    </xf>
    <xf numFmtId="0" fontId="2" fillId="0" borderId="9" xfId="13" applyFont="1" applyFill="1" applyBorder="1" applyAlignment="1">
      <alignment vertical="center"/>
    </xf>
    <xf numFmtId="0" fontId="14" fillId="0" borderId="9" xfId="13" applyFont="1" applyFill="1" applyBorder="1" applyAlignment="1">
      <alignment vertical="center" wrapText="1"/>
    </xf>
    <xf numFmtId="0" fontId="14" fillId="0" borderId="9" xfId="13" applyFont="1" applyFill="1" applyBorder="1" applyAlignment="1">
      <alignment horizontal="left" vertical="center" wrapText="1"/>
    </xf>
    <xf numFmtId="0" fontId="2" fillId="0" borderId="9" xfId="13" applyFont="1" applyFill="1" applyBorder="1"/>
    <xf numFmtId="0" fontId="2" fillId="0" borderId="0" xfId="13" applyFont="1" applyFill="1" applyBorder="1" applyAlignment="1">
      <alignment horizontal="left"/>
    </xf>
    <xf numFmtId="0" fontId="3" fillId="0" borderId="0" xfId="13" applyFont="1" applyFill="1" applyBorder="1" applyAlignment="1">
      <alignment horizontal="center" vertical="center" textRotation="90" wrapText="1"/>
    </xf>
    <xf numFmtId="0" fontId="14" fillId="0" borderId="10" xfId="13" applyFont="1" applyFill="1" applyBorder="1" applyAlignment="1">
      <alignment vertical="top" wrapText="1"/>
    </xf>
    <xf numFmtId="0" fontId="2" fillId="0" borderId="9" xfId="13" applyFont="1" applyBorder="1" applyAlignment="1"/>
    <xf numFmtId="0" fontId="14" fillId="0" borderId="5" xfId="13" applyFont="1" applyFill="1" applyBorder="1" applyAlignment="1">
      <alignment vertical="top" wrapText="1"/>
    </xf>
    <xf numFmtId="0" fontId="14" fillId="0" borderId="0" xfId="13" applyFont="1" applyFill="1" applyBorder="1" applyAlignment="1">
      <alignment horizontal="left" vertical="top" wrapText="1"/>
    </xf>
    <xf numFmtId="0" fontId="2" fillId="0" borderId="10" xfId="13" applyFont="1" applyFill="1" applyBorder="1" applyAlignment="1">
      <alignment horizontal="left" vertical="top" wrapText="1"/>
    </xf>
    <xf numFmtId="0" fontId="3" fillId="0" borderId="0" xfId="13" applyFont="1" applyFill="1" applyBorder="1" applyAlignment="1">
      <alignment horizontal="center" vertical="center" textRotation="90"/>
    </xf>
    <xf numFmtId="0" fontId="2" fillId="0" borderId="0" xfId="13" applyFont="1" applyFill="1" applyBorder="1" applyAlignment="1">
      <alignment horizontal="left" vertical="top" wrapText="1"/>
    </xf>
    <xf numFmtId="0" fontId="14" fillId="0" borderId="0" xfId="13" applyFont="1" applyFill="1" applyBorder="1" applyAlignment="1">
      <alignment vertical="top" wrapText="1"/>
    </xf>
    <xf numFmtId="0" fontId="2" fillId="0" borderId="0" xfId="13" applyFont="1" applyFill="1" applyBorder="1" applyAlignment="1">
      <alignment vertical="top" wrapText="1"/>
    </xf>
    <xf numFmtId="0" fontId="2" fillId="0" borderId="1" xfId="13" applyFont="1" applyFill="1" applyBorder="1"/>
    <xf numFmtId="0" fontId="2" fillId="0" borderId="10" xfId="13" applyFont="1" applyFill="1" applyBorder="1" applyAlignment="1">
      <alignment horizontal="left" vertical="center"/>
    </xf>
    <xf numFmtId="0" fontId="14" fillId="0" borderId="10" xfId="13" applyFont="1" applyBorder="1" applyAlignment="1">
      <alignment horizontal="left" vertical="center" wrapText="1"/>
    </xf>
    <xf numFmtId="0" fontId="2" fillId="0" borderId="9" xfId="13" applyFont="1" applyFill="1" applyBorder="1" applyAlignment="1">
      <alignment horizontal="left" vertical="center"/>
    </xf>
    <xf numFmtId="0" fontId="14" fillId="0" borderId="9" xfId="13" applyFont="1" applyBorder="1" applyAlignment="1">
      <alignment horizontal="left" vertical="center" wrapText="1"/>
    </xf>
    <xf numFmtId="0" fontId="2" fillId="0" borderId="12" xfId="13" applyFont="1" applyFill="1" applyBorder="1"/>
    <xf numFmtId="0" fontId="14" fillId="0" borderId="5" xfId="13" applyFont="1" applyBorder="1" applyAlignment="1">
      <alignment horizontal="left" vertical="top" wrapText="1"/>
    </xf>
    <xf numFmtId="0" fontId="2" fillId="0" borderId="0" xfId="13" applyFont="1" applyFill="1" applyBorder="1" applyAlignment="1">
      <alignment wrapText="1"/>
    </xf>
    <xf numFmtId="0" fontId="2" fillId="0" borderId="12" xfId="13" applyFont="1" applyFill="1" applyBorder="1" applyAlignment="1">
      <alignment vertical="center"/>
    </xf>
    <xf numFmtId="0" fontId="2" fillId="0" borderId="9" xfId="13" applyFont="1" applyBorder="1" applyAlignment="1">
      <alignment vertical="center"/>
    </xf>
    <xf numFmtId="0" fontId="3" fillId="0" borderId="0" xfId="13" applyFont="1" applyFill="1" applyBorder="1" applyAlignment="1">
      <alignment horizontal="center"/>
    </xf>
    <xf numFmtId="0" fontId="3" fillId="12" borderId="6" xfId="13" applyFont="1" applyFill="1" applyBorder="1" applyAlignment="1">
      <alignment horizontal="center"/>
    </xf>
    <xf numFmtId="0" fontId="3" fillId="0" borderId="10" xfId="13" applyFont="1" applyFill="1" applyBorder="1" applyAlignment="1">
      <alignment horizontal="center"/>
    </xf>
    <xf numFmtId="0" fontId="3" fillId="0" borderId="10" xfId="13" applyFont="1" applyBorder="1" applyAlignment="1"/>
    <xf numFmtId="0" fontId="3" fillId="0" borderId="10" xfId="13" applyFont="1" applyBorder="1" applyAlignment="1">
      <alignment horizontal="left"/>
    </xf>
    <xf numFmtId="0" fontId="3" fillId="0" borderId="0" xfId="13" applyFont="1" applyFill="1" applyBorder="1" applyAlignment="1">
      <alignment horizontal="center" vertical="center"/>
    </xf>
    <xf numFmtId="0" fontId="3" fillId="12" borderId="17" xfId="13" applyFont="1" applyFill="1" applyBorder="1" applyAlignment="1">
      <alignment horizontal="center" vertical="center"/>
    </xf>
    <xf numFmtId="0" fontId="2" fillId="0" borderId="5" xfId="13" applyFont="1" applyFill="1" applyBorder="1" applyAlignment="1">
      <alignment vertical="center"/>
    </xf>
    <xf numFmtId="0" fontId="2" fillId="0" borderId="5" xfId="13" applyFont="1" applyBorder="1" applyAlignment="1">
      <alignment vertical="center" wrapText="1"/>
    </xf>
    <xf numFmtId="0" fontId="14" fillId="0" borderId="5" xfId="13" applyFont="1" applyBorder="1" applyAlignment="1">
      <alignment horizontal="center" vertical="center" wrapText="1"/>
    </xf>
    <xf numFmtId="0" fontId="2" fillId="0" borderId="10" xfId="13" applyFont="1" applyBorder="1" applyAlignment="1">
      <alignment wrapText="1"/>
    </xf>
    <xf numFmtId="0" fontId="2" fillId="0" borderId="10" xfId="13" applyFont="1" applyBorder="1" applyAlignment="1">
      <alignment vertical="center" wrapText="1"/>
    </xf>
    <xf numFmtId="0" fontId="14" fillId="0" borderId="10" xfId="13" applyFont="1" applyBorder="1" applyAlignment="1">
      <alignment horizontal="center" vertical="center" wrapText="1"/>
    </xf>
    <xf numFmtId="0" fontId="2" fillId="0" borderId="9" xfId="13" applyFont="1" applyBorder="1" applyAlignment="1">
      <alignment vertical="center" wrapText="1"/>
    </xf>
    <xf numFmtId="0" fontId="14" fillId="0" borderId="9" xfId="13" applyFont="1" applyBorder="1" applyAlignment="1">
      <alignment horizontal="center" vertical="center" wrapText="1"/>
    </xf>
    <xf numFmtId="0" fontId="3" fillId="2" borderId="51" xfId="0" applyFont="1" applyFill="1" applyBorder="1" applyAlignment="1">
      <alignment horizontal="center" wrapText="1"/>
    </xf>
    <xf numFmtId="0" fontId="17" fillId="3" borderId="0" xfId="9" applyFont="1" applyFill="1"/>
    <xf numFmtId="167" fontId="17" fillId="0" borderId="68" xfId="9" applyNumberFormat="1" applyFont="1" applyBorder="1"/>
    <xf numFmtId="167" fontId="17" fillId="0" borderId="55" xfId="9" applyNumberFormat="1" applyFont="1" applyBorder="1"/>
    <xf numFmtId="0" fontId="7" fillId="0" borderId="0" xfId="5" applyFont="1" applyBorder="1"/>
    <xf numFmtId="0" fontId="26" fillId="0" borderId="13" xfId="5" applyFont="1" applyFill="1" applyBorder="1" applyAlignment="1">
      <alignment vertical="center"/>
    </xf>
    <xf numFmtId="0" fontId="26" fillId="0" borderId="12" xfId="5" applyFont="1" applyFill="1" applyBorder="1" applyAlignment="1">
      <alignment vertical="center"/>
    </xf>
    <xf numFmtId="0" fontId="7" fillId="0" borderId="0" xfId="5" applyFont="1"/>
    <xf numFmtId="0" fontId="27" fillId="0" borderId="1" xfId="5" applyFont="1" applyFill="1" applyBorder="1" applyAlignment="1">
      <alignment vertical="center" wrapText="1"/>
    </xf>
    <xf numFmtId="0" fontId="26" fillId="4" borderId="10" xfId="5" applyFont="1" applyFill="1" applyBorder="1" applyAlignment="1">
      <alignment horizontal="center" vertical="center"/>
    </xf>
    <xf numFmtId="0" fontId="26" fillId="5" borderId="10" xfId="5" applyFont="1" applyFill="1" applyBorder="1" applyAlignment="1">
      <alignment horizontal="center" vertical="center"/>
    </xf>
    <xf numFmtId="0" fontId="27" fillId="0" borderId="8" xfId="5" applyFont="1" applyFill="1" applyBorder="1" applyAlignment="1">
      <alignment vertical="center" wrapText="1"/>
    </xf>
    <xf numFmtId="0" fontId="27" fillId="0" borderId="11" xfId="5" applyFont="1" applyFill="1" applyBorder="1" applyAlignment="1">
      <alignment horizontal="center" vertical="center" wrapText="1"/>
    </xf>
    <xf numFmtId="0" fontId="8" fillId="0" borderId="9" xfId="5" applyFont="1" applyFill="1" applyBorder="1" applyAlignment="1" applyProtection="1">
      <alignment horizontal="center" vertical="center" textRotation="180"/>
    </xf>
    <xf numFmtId="0" fontId="8" fillId="0" borderId="51" xfId="5" applyFont="1" applyFill="1" applyBorder="1" applyAlignment="1">
      <alignment horizontal="center" vertical="center" textRotation="180" wrapText="1"/>
    </xf>
    <xf numFmtId="0" fontId="8" fillId="0" borderId="66" xfId="5" applyFont="1" applyFill="1" applyBorder="1" applyAlignment="1">
      <alignment horizontal="center" vertical="center" textRotation="180" wrapText="1"/>
    </xf>
    <xf numFmtId="0" fontId="8" fillId="0" borderId="50" xfId="2" applyFont="1" applyFill="1" applyBorder="1" applyAlignment="1" applyProtection="1">
      <alignment horizontal="center" vertical="center" textRotation="180" wrapText="1"/>
    </xf>
    <xf numFmtId="0" fontId="8" fillId="0" borderId="76" xfId="0" applyNumberFormat="1" applyFont="1" applyFill="1" applyBorder="1" applyAlignment="1" applyProtection="1">
      <alignment horizontal="center" vertical="center" textRotation="180" wrapText="1"/>
    </xf>
    <xf numFmtId="0" fontId="8" fillId="0" borderId="77" xfId="0" applyNumberFormat="1" applyFont="1" applyFill="1" applyBorder="1" applyAlignment="1" applyProtection="1">
      <alignment horizontal="center" vertical="center" textRotation="180" wrapText="1"/>
    </xf>
    <xf numFmtId="0" fontId="8" fillId="0" borderId="34" xfId="6" applyFont="1" applyFill="1" applyBorder="1" applyAlignment="1" applyProtection="1">
      <alignment horizontal="left" vertical="center"/>
    </xf>
    <xf numFmtId="0" fontId="7" fillId="0" borderId="34" xfId="5" applyFont="1" applyFill="1" applyBorder="1" applyAlignment="1" applyProtection="1">
      <alignment horizontal="center" vertical="center"/>
    </xf>
    <xf numFmtId="0" fontId="7" fillId="0" borderId="39" xfId="4" applyNumberFormat="1" applyFont="1" applyFill="1" applyBorder="1" applyAlignment="1" applyProtection="1">
      <alignment horizontal="center" vertical="center"/>
    </xf>
    <xf numFmtId="0" fontId="7" fillId="0" borderId="28" xfId="4" applyNumberFormat="1" applyFont="1" applyFill="1" applyBorder="1" applyAlignment="1" applyProtection="1">
      <alignment horizontal="center" vertical="center"/>
    </xf>
    <xf numFmtId="1" fontId="7" fillId="0" borderId="28" xfId="5" applyNumberFormat="1" applyFont="1" applyFill="1" applyBorder="1" applyAlignment="1" applyProtection="1">
      <alignment horizontal="center" vertical="center"/>
    </xf>
    <xf numFmtId="0" fontId="7" fillId="6" borderId="34" xfId="5" applyFont="1" applyFill="1" applyBorder="1" applyAlignment="1" applyProtection="1">
      <alignment horizontal="center" vertical="center"/>
    </xf>
    <xf numFmtId="49" fontId="8" fillId="0" borderId="37" xfId="1" applyNumberFormat="1" applyFont="1" applyFill="1" applyBorder="1" applyAlignment="1" applyProtection="1">
      <alignment horizontal="center" vertical="center"/>
    </xf>
    <xf numFmtId="49" fontId="8" fillId="0" borderId="19" xfId="1" applyNumberFormat="1" applyFont="1" applyFill="1" applyBorder="1" applyAlignment="1" applyProtection="1">
      <alignment horizontal="center" vertical="center"/>
    </xf>
    <xf numFmtId="49" fontId="8" fillId="0" borderId="55" xfId="1" applyNumberFormat="1" applyFont="1" applyFill="1" applyBorder="1" applyAlignment="1" applyProtection="1">
      <alignment horizontal="center" vertical="center"/>
    </xf>
    <xf numFmtId="0" fontId="8" fillId="0" borderId="15" xfId="6" applyFont="1" applyFill="1" applyBorder="1" applyAlignment="1" applyProtection="1">
      <alignment horizontal="left" vertical="center"/>
    </xf>
    <xf numFmtId="0" fontId="7" fillId="0" borderId="15" xfId="5" applyFont="1" applyFill="1" applyBorder="1" applyAlignment="1" applyProtection="1">
      <alignment horizontal="center" vertical="center"/>
    </xf>
    <xf numFmtId="0" fontId="7" fillId="0" borderId="22" xfId="4" applyNumberFormat="1" applyFont="1" applyFill="1" applyBorder="1" applyAlignment="1" applyProtection="1">
      <alignment horizontal="center" vertical="center"/>
    </xf>
    <xf numFmtId="0" fontId="7" fillId="0" borderId="18" xfId="4" applyNumberFormat="1" applyFont="1" applyFill="1" applyBorder="1" applyAlignment="1" applyProtection="1">
      <alignment horizontal="center" vertical="center"/>
    </xf>
    <xf numFmtId="1" fontId="7" fillId="0" borderId="18" xfId="5" applyNumberFormat="1" applyFont="1" applyFill="1" applyBorder="1" applyAlignment="1" applyProtection="1">
      <alignment horizontal="center" vertical="center"/>
    </xf>
    <xf numFmtId="0" fontId="7" fillId="0" borderId="26" xfId="5" applyFont="1" applyFill="1" applyBorder="1" applyAlignment="1" applyProtection="1">
      <alignment horizontal="center" vertical="center"/>
    </xf>
    <xf numFmtId="0" fontId="7" fillId="6" borderId="15" xfId="5" applyFont="1" applyFill="1" applyBorder="1" applyAlignment="1" applyProtection="1">
      <alignment horizontal="center" vertical="center"/>
    </xf>
    <xf numFmtId="49" fontId="8" fillId="0" borderId="18" xfId="1" applyNumberFormat="1" applyFont="1" applyFill="1" applyBorder="1" applyAlignment="1" applyProtection="1">
      <alignment horizontal="center" vertical="center"/>
    </xf>
    <xf numFmtId="0" fontId="7" fillId="6" borderId="15" xfId="5" applyNumberFormat="1" applyFont="1" applyFill="1" applyBorder="1" applyAlignment="1" applyProtection="1">
      <alignment horizontal="center" vertical="center"/>
    </xf>
    <xf numFmtId="1" fontId="7" fillId="0" borderId="26" xfId="5" applyNumberFormat="1" applyFont="1" applyFill="1" applyBorder="1" applyAlignment="1" applyProtection="1">
      <alignment horizontal="center" vertical="center"/>
    </xf>
    <xf numFmtId="49" fontId="8" fillId="0" borderId="21" xfId="1" applyNumberFormat="1" applyFont="1" applyFill="1" applyBorder="1" applyAlignment="1" applyProtection="1">
      <alignment horizontal="center" vertical="center"/>
    </xf>
    <xf numFmtId="0" fontId="7" fillId="0" borderId="21" xfId="1" applyNumberFormat="1" applyFont="1" applyFill="1" applyBorder="1" applyAlignment="1" applyProtection="1">
      <alignment horizontal="center" vertical="center"/>
    </xf>
    <xf numFmtId="0" fontId="7" fillId="0" borderId="72" xfId="0" applyNumberFormat="1" applyFont="1" applyFill="1" applyBorder="1" applyAlignment="1" applyProtection="1">
      <alignment horizontal="center" vertical="center"/>
    </xf>
    <xf numFmtId="0" fontId="7" fillId="0" borderId="73" xfId="0" applyNumberFormat="1" applyFont="1" applyFill="1" applyBorder="1" applyAlignment="1" applyProtection="1">
      <alignment horizontal="center" vertical="center"/>
    </xf>
    <xf numFmtId="0" fontId="8" fillId="0" borderId="16" xfId="6" applyFont="1" applyFill="1" applyBorder="1" applyAlignment="1" applyProtection="1">
      <alignment horizontal="left" vertical="center"/>
    </xf>
    <xf numFmtId="0" fontId="7" fillId="0" borderId="5" xfId="5" applyFont="1" applyFill="1" applyBorder="1" applyAlignment="1" applyProtection="1">
      <alignment horizontal="center" vertical="center"/>
    </xf>
    <xf numFmtId="0" fontId="7" fillId="0" borderId="33" xfId="5" applyFont="1" applyFill="1" applyBorder="1" applyAlignment="1" applyProtection="1">
      <alignment horizontal="center" vertical="center"/>
    </xf>
    <xf numFmtId="0" fontId="7" fillId="6" borderId="5" xfId="5" applyFont="1" applyFill="1" applyBorder="1" applyAlignment="1" applyProtection="1">
      <alignment horizontal="center" vertical="center"/>
    </xf>
    <xf numFmtId="49" fontId="8" fillId="0" borderId="64" xfId="1" applyNumberFormat="1" applyFont="1" applyFill="1" applyBorder="1" applyAlignment="1" applyProtection="1">
      <alignment horizontal="center" vertical="center"/>
    </xf>
    <xf numFmtId="0" fontId="7" fillId="0" borderId="0" xfId="5" applyFont="1" applyAlignment="1">
      <alignment wrapText="1"/>
    </xf>
    <xf numFmtId="0" fontId="24" fillId="0" borderId="0" xfId="5" applyFont="1" applyFill="1" applyBorder="1" applyAlignment="1" applyProtection="1">
      <alignment horizontal="center" textRotation="90"/>
      <protection locked="0"/>
    </xf>
    <xf numFmtId="0" fontId="7" fillId="0" borderId="0" xfId="5" applyFont="1" applyFill="1"/>
    <xf numFmtId="0" fontId="7" fillId="0" borderId="0" xfId="5" applyFont="1" applyFill="1" applyBorder="1"/>
    <xf numFmtId="0" fontId="7" fillId="0" borderId="0" xfId="0" applyNumberFormat="1" applyFont="1" applyFill="1" applyAlignment="1" applyProtection="1"/>
    <xf numFmtId="0" fontId="7" fillId="0" borderId="48" xfId="5" applyNumberFormat="1" applyFont="1" applyFill="1" applyBorder="1" applyAlignment="1">
      <alignment horizontal="center" vertical="center"/>
    </xf>
    <xf numFmtId="0" fontId="7" fillId="0" borderId="63" xfId="5" applyFont="1" applyFill="1" applyBorder="1" applyAlignment="1">
      <alignment horizontal="center" vertical="center"/>
    </xf>
    <xf numFmtId="0" fontId="7" fillId="0" borderId="63" xfId="5" applyNumberFormat="1" applyFont="1" applyFill="1" applyBorder="1" applyAlignment="1">
      <alignment horizontal="center" vertical="center"/>
    </xf>
    <xf numFmtId="0" fontId="7" fillId="3" borderId="63" xfId="5" applyNumberFormat="1" applyFont="1" applyFill="1" applyBorder="1" applyAlignment="1">
      <alignment horizontal="center" vertical="center"/>
    </xf>
    <xf numFmtId="0" fontId="7" fillId="0" borderId="63" xfId="7" applyNumberFormat="1" applyFont="1" applyFill="1" applyBorder="1" applyAlignment="1">
      <alignment horizontal="center" vertical="center" wrapText="1"/>
    </xf>
    <xf numFmtId="0" fontId="7" fillId="0" borderId="66" xfId="5" applyFont="1" applyFill="1" applyBorder="1" applyAlignment="1">
      <alignment horizontal="center" vertical="center"/>
    </xf>
    <xf numFmtId="0" fontId="7" fillId="0" borderId="0" xfId="5" applyFont="1" applyAlignment="1">
      <alignment horizontal="center"/>
    </xf>
    <xf numFmtId="0" fontId="7" fillId="0" borderId="39" xfId="5" applyNumberFormat="1" applyFont="1" applyFill="1" applyBorder="1" applyAlignment="1">
      <alignment horizontal="center" vertical="center"/>
    </xf>
    <xf numFmtId="0" fontId="7" fillId="0" borderId="28" xfId="5" applyNumberFormat="1" applyFont="1" applyFill="1" applyBorder="1" applyAlignment="1">
      <alignment horizontal="center" vertical="center"/>
    </xf>
    <xf numFmtId="0" fontId="7" fillId="0" borderId="28" xfId="5" applyFont="1" applyFill="1" applyBorder="1" applyAlignment="1">
      <alignment horizontal="center" vertical="center"/>
    </xf>
    <xf numFmtId="0" fontId="7" fillId="3" borderId="28" xfId="5" applyFont="1" applyFill="1" applyBorder="1" applyAlignment="1">
      <alignment horizontal="center" vertical="center"/>
    </xf>
    <xf numFmtId="0" fontId="7" fillId="0" borderId="32" xfId="5" applyFont="1" applyFill="1" applyBorder="1" applyAlignment="1">
      <alignment horizontal="center" vertical="center"/>
    </xf>
    <xf numFmtId="0" fontId="7" fillId="0" borderId="22" xfId="5" applyNumberFormat="1" applyFont="1" applyFill="1" applyBorder="1" applyAlignment="1">
      <alignment horizontal="center" vertical="center"/>
    </xf>
    <xf numFmtId="0" fontId="7" fillId="0" borderId="18" xfId="5" applyNumberFormat="1" applyFont="1" applyFill="1" applyBorder="1" applyAlignment="1">
      <alignment horizontal="center" vertical="center"/>
    </xf>
    <xf numFmtId="0" fontId="7" fillId="0" borderId="18" xfId="5" applyFont="1" applyFill="1" applyBorder="1" applyAlignment="1">
      <alignment horizontal="center" vertical="center"/>
    </xf>
    <xf numFmtId="0" fontId="7" fillId="3" borderId="18" xfId="5" applyFont="1" applyFill="1" applyBorder="1" applyAlignment="1">
      <alignment horizontal="center" vertical="center"/>
    </xf>
    <xf numFmtId="0" fontId="7" fillId="0" borderId="26" xfId="5" applyFont="1" applyFill="1" applyBorder="1" applyAlignment="1">
      <alignment horizontal="center" vertical="center"/>
    </xf>
    <xf numFmtId="164" fontId="7" fillId="0" borderId="71" xfId="5" applyNumberFormat="1" applyFont="1" applyFill="1" applyBorder="1" applyAlignment="1">
      <alignment horizontal="center" vertical="center"/>
    </xf>
    <xf numFmtId="164" fontId="7" fillId="0" borderId="65" xfId="5" applyNumberFormat="1" applyFont="1" applyFill="1" applyBorder="1" applyAlignment="1">
      <alignment horizontal="center" vertical="center"/>
    </xf>
    <xf numFmtId="164" fontId="7" fillId="3" borderId="65" xfId="5" applyNumberFormat="1" applyFont="1" applyFill="1" applyBorder="1" applyAlignment="1">
      <alignment horizontal="center" vertical="center"/>
    </xf>
    <xf numFmtId="164" fontId="7" fillId="0" borderId="67" xfId="5" applyNumberFormat="1" applyFont="1" applyFill="1" applyBorder="1" applyAlignment="1">
      <alignment horizontal="center" vertical="center"/>
    </xf>
    <xf numFmtId="164" fontId="7" fillId="0" borderId="49" xfId="5" applyNumberFormat="1" applyFont="1" applyFill="1" applyBorder="1" applyAlignment="1">
      <alignment horizontal="center" vertical="center"/>
    </xf>
    <xf numFmtId="164" fontId="7" fillId="0" borderId="64" xfId="5" applyNumberFormat="1" applyFont="1" applyFill="1" applyBorder="1" applyAlignment="1">
      <alignment horizontal="center" vertical="center"/>
    </xf>
    <xf numFmtId="164" fontId="7" fillId="0" borderId="68" xfId="5" applyNumberFormat="1" applyFont="1" applyFill="1" applyBorder="1" applyAlignment="1">
      <alignment horizontal="center" vertical="center"/>
    </xf>
    <xf numFmtId="164" fontId="7" fillId="0" borderId="37" xfId="5" applyNumberFormat="1" applyFont="1" applyFill="1" applyBorder="1" applyAlignment="1">
      <alignment horizontal="center" vertical="center"/>
    </xf>
    <xf numFmtId="164" fontId="7" fillId="0" borderId="19" xfId="5" applyNumberFormat="1" applyFont="1" applyFill="1" applyBorder="1" applyAlignment="1">
      <alignment horizontal="center" vertical="center"/>
    </xf>
    <xf numFmtId="164" fontId="7" fillId="0" borderId="32" xfId="5" applyNumberFormat="1" applyFont="1" applyFill="1" applyBorder="1" applyAlignment="1">
      <alignment horizontal="center" vertical="center"/>
    </xf>
    <xf numFmtId="164" fontId="7" fillId="0" borderId="56" xfId="5" applyNumberFormat="1" applyFont="1" applyBorder="1" applyAlignment="1">
      <alignment horizontal="center"/>
    </xf>
    <xf numFmtId="164" fontId="7" fillId="0" borderId="0" xfId="5" applyNumberFormat="1" applyFont="1" applyBorder="1" applyAlignment="1">
      <alignment horizontal="center"/>
    </xf>
    <xf numFmtId="164" fontId="7" fillId="0" borderId="38" xfId="5" applyNumberFormat="1" applyFont="1" applyFill="1" applyBorder="1" applyAlignment="1">
      <alignment horizontal="center" vertical="center"/>
    </xf>
    <xf numFmtId="164" fontId="7" fillId="0" borderId="25" xfId="5" applyNumberFormat="1" applyFont="1" applyFill="1" applyBorder="1" applyAlignment="1">
      <alignment horizontal="center" vertical="center"/>
    </xf>
    <xf numFmtId="164" fontId="7" fillId="0" borderId="33" xfId="5" applyNumberFormat="1" applyFont="1" applyFill="1" applyBorder="1" applyAlignment="1">
      <alignment horizontal="center" vertical="center"/>
    </xf>
    <xf numFmtId="164" fontId="7" fillId="0" borderId="59" xfId="5" applyNumberFormat="1" applyFont="1" applyBorder="1" applyAlignment="1">
      <alignment horizontal="center"/>
    </xf>
    <xf numFmtId="0" fontId="7" fillId="0" borderId="0" xfId="5" applyFont="1" applyFill="1" applyAlignment="1">
      <alignment horizontal="center"/>
    </xf>
    <xf numFmtId="0" fontId="7" fillId="0" borderId="0" xfId="5" applyFont="1" applyAlignment="1">
      <alignment horizontal="right"/>
    </xf>
    <xf numFmtId="164" fontId="8" fillId="0" borderId="5" xfId="5" applyNumberFormat="1" applyFont="1" applyFill="1" applyBorder="1" applyAlignment="1">
      <alignment horizontal="center"/>
    </xf>
    <xf numFmtId="164" fontId="8" fillId="0" borderId="0" xfId="5" applyNumberFormat="1" applyFont="1" applyFill="1" applyBorder="1" applyAlignment="1">
      <alignment horizontal="center"/>
    </xf>
    <xf numFmtId="165" fontId="7" fillId="0" borderId="60" xfId="4" applyNumberFormat="1" applyFont="1" applyFill="1" applyBorder="1"/>
    <xf numFmtId="165" fontId="7" fillId="0" borderId="0" xfId="4" applyNumberFormat="1" applyFont="1" applyFill="1" applyBorder="1"/>
    <xf numFmtId="0" fontId="8" fillId="0" borderId="48" xfId="5" applyFont="1" applyFill="1" applyBorder="1" applyAlignment="1">
      <alignment horizontal="center" vertical="center" textRotation="180" wrapText="1"/>
    </xf>
    <xf numFmtId="0" fontId="8" fillId="0" borderId="63" xfId="5" applyFont="1" applyFill="1" applyBorder="1" applyAlignment="1">
      <alignment horizontal="center" vertical="center" textRotation="180" wrapText="1"/>
    </xf>
    <xf numFmtId="0" fontId="8" fillId="0" borderId="62" xfId="5" applyFont="1" applyFill="1" applyBorder="1" applyAlignment="1">
      <alignment horizontal="center" vertical="center" textRotation="180" wrapText="1"/>
    </xf>
    <xf numFmtId="0" fontId="8" fillId="0" borderId="12" xfId="2" applyFont="1" applyFill="1" applyBorder="1" applyAlignment="1" applyProtection="1">
      <alignment horizontal="center" vertical="center" textRotation="180" wrapText="1"/>
    </xf>
    <xf numFmtId="1" fontId="7" fillId="0" borderId="32" xfId="5" applyNumberFormat="1" applyFont="1" applyFill="1" applyBorder="1" applyAlignment="1" applyProtection="1">
      <alignment horizontal="center" vertical="center"/>
    </xf>
    <xf numFmtId="0" fontId="7" fillId="0" borderId="84" xfId="0" applyNumberFormat="1" applyFont="1" applyFill="1" applyBorder="1" applyAlignment="1" applyProtection="1">
      <alignment horizontal="center" vertical="center"/>
    </xf>
    <xf numFmtId="0" fontId="7" fillId="0" borderId="78" xfId="0" applyNumberFormat="1" applyFont="1" applyFill="1" applyBorder="1" applyAlignment="1" applyProtection="1">
      <alignment horizontal="center" vertical="center"/>
    </xf>
    <xf numFmtId="49" fontId="7" fillId="0" borderId="31" xfId="1" quotePrefix="1" applyNumberFormat="1" applyFont="1" applyFill="1" applyBorder="1" applyAlignment="1" applyProtection="1">
      <alignment vertical="center"/>
    </xf>
    <xf numFmtId="0" fontId="7" fillId="0" borderId="79" xfId="0" applyNumberFormat="1" applyFont="1" applyFill="1" applyBorder="1" applyAlignment="1" applyProtection="1">
      <alignment horizontal="center" vertical="center"/>
    </xf>
    <xf numFmtId="49" fontId="7" fillId="0" borderId="32" xfId="1" quotePrefix="1" applyNumberFormat="1" applyFont="1" applyFill="1" applyBorder="1" applyAlignment="1" applyProtection="1">
      <alignment vertical="center"/>
    </xf>
    <xf numFmtId="0" fontId="7" fillId="0" borderId="22" xfId="5" applyFont="1" applyFill="1" applyBorder="1" applyAlignment="1" applyProtection="1">
      <alignment horizontal="center" vertical="center"/>
    </xf>
    <xf numFmtId="49" fontId="7" fillId="0" borderId="21" xfId="1" applyNumberFormat="1" applyFont="1" applyFill="1" applyBorder="1" applyAlignment="1" applyProtection="1">
      <alignment vertical="center"/>
    </xf>
    <xf numFmtId="49" fontId="7" fillId="0" borderId="26" xfId="1" quotePrefix="1" applyNumberFormat="1" applyFont="1" applyFill="1" applyBorder="1" applyAlignment="1" applyProtection="1">
      <alignment vertical="center"/>
    </xf>
    <xf numFmtId="0" fontId="7" fillId="0" borderId="85" xfId="5" applyFont="1" applyFill="1" applyBorder="1" applyAlignment="1" applyProtection="1">
      <alignment horizontal="center" vertical="center"/>
    </xf>
    <xf numFmtId="0" fontId="7" fillId="0" borderId="75" xfId="5" applyFont="1" applyFill="1" applyBorder="1" applyAlignment="1" applyProtection="1">
      <alignment horizontal="center" vertical="center"/>
    </xf>
    <xf numFmtId="49" fontId="7" fillId="0" borderId="21" xfId="1" quotePrefix="1" applyNumberFormat="1" applyFont="1" applyFill="1" applyBorder="1" applyAlignment="1" applyProtection="1">
      <alignment vertical="center"/>
    </xf>
    <xf numFmtId="49" fontId="7" fillId="0" borderId="26" xfId="1" applyNumberFormat="1" applyFont="1" applyFill="1" applyBorder="1" applyAlignment="1" applyProtection="1">
      <alignment vertical="center"/>
    </xf>
    <xf numFmtId="0" fontId="7" fillId="0" borderId="21" xfId="5" applyNumberFormat="1" applyFont="1" applyFill="1" applyBorder="1" applyAlignment="1" applyProtection="1">
      <alignment horizontal="center" vertical="center"/>
    </xf>
    <xf numFmtId="49" fontId="7" fillId="0" borderId="21" xfId="1" quotePrefix="1" applyNumberFormat="1" applyFont="1" applyFill="1" applyBorder="1" applyAlignment="1" applyProtection="1">
      <alignment horizontal="center" vertical="center"/>
    </xf>
    <xf numFmtId="0" fontId="7" fillId="0" borderId="26" xfId="1" applyNumberFormat="1" applyFont="1" applyFill="1" applyBorder="1" applyAlignment="1" applyProtection="1">
      <alignment horizontal="center" vertical="center"/>
    </xf>
    <xf numFmtId="49" fontId="7" fillId="0" borderId="26" xfId="1" quotePrefix="1" applyNumberFormat="1" applyFont="1" applyFill="1" applyBorder="1" applyAlignment="1" applyProtection="1">
      <alignment horizontal="center" vertical="center"/>
    </xf>
    <xf numFmtId="0" fontId="7" fillId="0" borderId="49" xfId="4" applyNumberFormat="1" applyFont="1" applyFill="1" applyBorder="1" applyAlignment="1" applyProtection="1">
      <alignment horizontal="center" vertical="center"/>
    </xf>
    <xf numFmtId="0" fontId="7" fillId="0" borderId="64" xfId="4" applyNumberFormat="1" applyFont="1" applyFill="1" applyBorder="1" applyAlignment="1" applyProtection="1">
      <alignment horizontal="center" vertical="center"/>
    </xf>
    <xf numFmtId="1" fontId="7" fillId="0" borderId="64" xfId="5" applyNumberFormat="1" applyFont="1" applyFill="1" applyBorder="1" applyAlignment="1" applyProtection="1">
      <alignment horizontal="center" vertical="center"/>
    </xf>
    <xf numFmtId="1" fontId="7" fillId="0" borderId="68" xfId="5" applyNumberFormat="1" applyFont="1" applyFill="1" applyBorder="1" applyAlignment="1" applyProtection="1">
      <alignment horizontal="center" vertical="center"/>
    </xf>
    <xf numFmtId="0" fontId="7" fillId="0" borderId="49" xfId="5" applyFont="1" applyFill="1" applyBorder="1" applyAlignment="1" applyProtection="1">
      <alignment horizontal="center" vertical="center"/>
    </xf>
    <xf numFmtId="49" fontId="7" fillId="0" borderId="4" xfId="1" applyNumberFormat="1" applyFont="1" applyFill="1" applyBorder="1" applyAlignment="1" applyProtection="1">
      <alignment vertical="center"/>
    </xf>
    <xf numFmtId="0" fontId="7" fillId="0" borderId="80" xfId="0" applyNumberFormat="1" applyFont="1" applyFill="1" applyBorder="1" applyAlignment="1" applyProtection="1">
      <alignment horizontal="center" vertical="center"/>
    </xf>
    <xf numFmtId="0" fontId="7" fillId="0" borderId="74" xfId="0" applyNumberFormat="1" applyFont="1" applyFill="1" applyBorder="1" applyAlignment="1" applyProtection="1">
      <alignment horizontal="center" vertical="center"/>
    </xf>
    <xf numFmtId="49" fontId="7" fillId="0" borderId="68" xfId="1" applyNumberFormat="1" applyFont="1" applyFill="1" applyBorder="1" applyAlignment="1" applyProtection="1">
      <alignment vertical="center"/>
    </xf>
    <xf numFmtId="49" fontId="8" fillId="0" borderId="52" xfId="1" quotePrefix="1" applyNumberFormat="1" applyFont="1" applyFill="1" applyBorder="1" applyAlignment="1" applyProtection="1">
      <alignment vertical="center"/>
    </xf>
    <xf numFmtId="49" fontId="8" fillId="0" borderId="19" xfId="1" quotePrefix="1" applyNumberFormat="1" applyFont="1" applyFill="1" applyBorder="1" applyAlignment="1" applyProtection="1">
      <alignment vertical="center"/>
    </xf>
    <xf numFmtId="49" fontId="8" fillId="0" borderId="37" xfId="1" quotePrefix="1" applyNumberFormat="1" applyFont="1" applyFill="1" applyBorder="1" applyAlignment="1" applyProtection="1">
      <alignment vertical="center"/>
    </xf>
    <xf numFmtId="49" fontId="8" fillId="0" borderId="21" xfId="1" quotePrefix="1" applyNumberFormat="1" applyFont="1" applyFill="1" applyBorder="1" applyAlignment="1" applyProtection="1">
      <alignment vertical="center"/>
    </xf>
    <xf numFmtId="49" fontId="8" fillId="0" borderId="18" xfId="1" quotePrefix="1" applyNumberFormat="1" applyFont="1" applyFill="1" applyBorder="1" applyAlignment="1" applyProtection="1">
      <alignment vertical="center"/>
    </xf>
    <xf numFmtId="49" fontId="8" fillId="0" borderId="26" xfId="1" quotePrefix="1" applyNumberFormat="1" applyFont="1" applyFill="1" applyBorder="1" applyAlignment="1" applyProtection="1">
      <alignment vertical="center"/>
    </xf>
    <xf numFmtId="49" fontId="8" fillId="0" borderId="25" xfId="1" quotePrefix="1" applyNumberFormat="1" applyFont="1" applyFill="1" applyBorder="1" applyAlignment="1" applyProtection="1">
      <alignment vertical="center"/>
    </xf>
    <xf numFmtId="49" fontId="8" fillId="0" borderId="33" xfId="1" quotePrefix="1" applyNumberFormat="1" applyFont="1" applyFill="1" applyBorder="1" applyAlignment="1" applyProtection="1">
      <alignment vertical="center"/>
    </xf>
    <xf numFmtId="0" fontId="7" fillId="0" borderId="0" xfId="0" applyFont="1"/>
    <xf numFmtId="0" fontId="7" fillId="0" borderId="0" xfId="0" applyFont="1" applyProtection="1"/>
    <xf numFmtId="0" fontId="27" fillId="0" borderId="1" xfId="0" applyFont="1" applyFill="1" applyBorder="1" applyAlignment="1" applyProtection="1">
      <alignment vertical="center" wrapText="1"/>
    </xf>
    <xf numFmtId="0" fontId="27" fillId="0" borderId="8" xfId="0" applyFont="1" applyFill="1" applyBorder="1" applyAlignment="1" applyProtection="1">
      <alignment vertical="center" wrapText="1"/>
    </xf>
    <xf numFmtId="0" fontId="27" fillId="0" borderId="11" xfId="0" applyFont="1" applyFill="1" applyBorder="1" applyAlignment="1" applyProtection="1">
      <alignment horizontal="center" vertical="center" wrapText="1"/>
    </xf>
    <xf numFmtId="0" fontId="8" fillId="0" borderId="34" xfId="0" applyFont="1" applyFill="1" applyBorder="1" applyAlignment="1">
      <alignment vertical="center" wrapText="1"/>
    </xf>
    <xf numFmtId="0" fontId="7" fillId="0" borderId="21" xfId="4" applyNumberFormat="1" applyFont="1" applyFill="1" applyBorder="1" applyAlignment="1" applyProtection="1">
      <alignment horizontal="center" vertical="center"/>
    </xf>
    <xf numFmtId="1" fontId="7" fillId="0" borderId="18" xfId="0" applyNumberFormat="1" applyFont="1" applyFill="1" applyBorder="1" applyAlignment="1" applyProtection="1">
      <alignment horizontal="center" vertical="center"/>
    </xf>
    <xf numFmtId="0" fontId="8" fillId="0" borderId="15" xfId="0" applyFont="1" applyFill="1" applyBorder="1" applyAlignment="1">
      <alignment vertical="center" wrapText="1"/>
    </xf>
    <xf numFmtId="0" fontId="8" fillId="0" borderId="16" xfId="0" applyFont="1" applyFill="1" applyBorder="1" applyAlignment="1">
      <alignment vertical="center" wrapText="1"/>
    </xf>
    <xf numFmtId="0" fontId="7" fillId="0" borderId="24" xfId="4" applyNumberFormat="1" applyFont="1" applyFill="1" applyBorder="1" applyAlignment="1" applyProtection="1">
      <alignment horizontal="center" vertical="center"/>
    </xf>
    <xf numFmtId="0" fontId="7" fillId="0" borderId="25" xfId="4" applyNumberFormat="1" applyFont="1" applyFill="1" applyBorder="1" applyAlignment="1" applyProtection="1">
      <alignment horizontal="center" vertical="center"/>
    </xf>
    <xf numFmtId="1" fontId="7" fillId="0" borderId="25" xfId="0" applyNumberFormat="1" applyFont="1" applyFill="1" applyBorder="1" applyAlignment="1" applyProtection="1">
      <alignment horizontal="center" vertical="center"/>
    </xf>
    <xf numFmtId="0" fontId="8" fillId="0" borderId="0" xfId="0" applyFont="1" applyBorder="1" applyAlignment="1" applyProtection="1">
      <alignment horizontal="left" vertical="center" wrapText="1"/>
    </xf>
    <xf numFmtId="0" fontId="7" fillId="0" borderId="28" xfId="0" applyNumberFormat="1" applyFont="1" applyFill="1" applyBorder="1" applyAlignment="1">
      <alignment horizontal="center" vertical="center"/>
    </xf>
    <xf numFmtId="0" fontId="7" fillId="0" borderId="28"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6" xfId="0" applyFont="1" applyFill="1" applyBorder="1" applyAlignment="1">
      <alignment horizontal="center" vertical="center"/>
    </xf>
    <xf numFmtId="164" fontId="7" fillId="0" borderId="34" xfId="0" applyNumberFormat="1" applyFont="1" applyBorder="1" applyAlignment="1">
      <alignment horizontal="center" vertical="center"/>
    </xf>
    <xf numFmtId="164" fontId="7" fillId="0" borderId="25" xfId="0" applyNumberFormat="1" applyFont="1" applyFill="1" applyBorder="1" applyAlignment="1">
      <alignment horizontal="center" vertical="center"/>
    </xf>
    <xf numFmtId="164" fontId="7" fillId="0" borderId="30" xfId="0" applyNumberFormat="1" applyFont="1" applyFill="1" applyBorder="1" applyAlignment="1">
      <alignment horizontal="center" vertical="center"/>
    </xf>
    <xf numFmtId="164" fontId="7" fillId="0" borderId="16" xfId="0" applyNumberFormat="1" applyFont="1" applyBorder="1" applyAlignment="1">
      <alignment horizontal="center" vertical="center"/>
    </xf>
    <xf numFmtId="164" fontId="8" fillId="0" borderId="5" xfId="0" applyNumberFormat="1" applyFont="1" applyFill="1" applyBorder="1" applyAlignment="1">
      <alignment horizontal="center" vertical="center"/>
    </xf>
    <xf numFmtId="0" fontId="7" fillId="0" borderId="0" xfId="0" applyFont="1" applyAlignment="1">
      <alignment horizontal="right"/>
    </xf>
    <xf numFmtId="0" fontId="24" fillId="0" borderId="0" xfId="0" applyFont="1" applyFill="1" applyAlignment="1" applyProtection="1">
      <alignment horizontal="center" vertical="center"/>
    </xf>
    <xf numFmtId="0" fontId="7" fillId="0" borderId="0" xfId="0" applyFont="1" applyAlignment="1">
      <alignment horizontal="center"/>
    </xf>
    <xf numFmtId="0" fontId="7" fillId="0" borderId="0" xfId="0" applyFont="1" applyFill="1"/>
    <xf numFmtId="0" fontId="7" fillId="0" borderId="0" xfId="0" applyFont="1" applyFill="1" applyProtection="1"/>
    <xf numFmtId="1" fontId="7" fillId="0" borderId="26" xfId="0" applyNumberFormat="1" applyFont="1" applyFill="1" applyBorder="1" applyAlignment="1" applyProtection="1">
      <alignment horizontal="center" vertical="center"/>
    </xf>
    <xf numFmtId="49" fontId="8" fillId="0" borderId="52" xfId="1" applyNumberFormat="1" applyFont="1" applyFill="1" applyBorder="1" applyAlignment="1" applyProtection="1">
      <alignment horizontal="center" vertical="center"/>
    </xf>
    <xf numFmtId="49" fontId="8" fillId="0" borderId="26" xfId="1" applyNumberFormat="1" applyFont="1" applyFill="1" applyBorder="1" applyAlignment="1" applyProtection="1">
      <alignment horizontal="center" vertical="center"/>
    </xf>
    <xf numFmtId="1" fontId="7" fillId="0" borderId="33" xfId="0" applyNumberFormat="1" applyFont="1" applyFill="1" applyBorder="1" applyAlignment="1" applyProtection="1">
      <alignment horizontal="center" vertical="center"/>
    </xf>
    <xf numFmtId="49" fontId="8" fillId="0" borderId="25" xfId="1" applyNumberFormat="1" applyFont="1" applyFill="1" applyBorder="1" applyAlignment="1" applyProtection="1">
      <alignment horizontal="center" vertical="center"/>
    </xf>
    <xf numFmtId="49" fontId="8" fillId="0" borderId="33" xfId="1" applyNumberFormat="1" applyFont="1" applyFill="1" applyBorder="1" applyAlignment="1" applyProtection="1">
      <alignment horizontal="center" vertical="center"/>
    </xf>
    <xf numFmtId="0" fontId="8" fillId="0" borderId="0" xfId="0" applyFont="1" applyFill="1" applyBorder="1" applyAlignment="1" applyProtection="1">
      <alignment horizontal="left" vertical="center" wrapText="1"/>
    </xf>
    <xf numFmtId="164" fontId="7" fillId="0" borderId="34" xfId="0" applyNumberFormat="1" applyFont="1" applyFill="1" applyBorder="1" applyAlignment="1">
      <alignment horizontal="center" vertical="center"/>
    </xf>
    <xf numFmtId="164" fontId="7" fillId="0" borderId="16" xfId="0" applyNumberFormat="1" applyFont="1" applyFill="1" applyBorder="1" applyAlignment="1">
      <alignment horizontal="center" vertical="center"/>
    </xf>
    <xf numFmtId="0" fontId="26" fillId="0" borderId="13" xfId="8" applyFont="1" applyFill="1" applyBorder="1" applyAlignment="1">
      <alignment vertical="center" wrapText="1"/>
    </xf>
    <xf numFmtId="0" fontId="26" fillId="0" borderId="12" xfId="8" applyFont="1" applyFill="1" applyBorder="1" applyAlignment="1">
      <alignment vertical="center" wrapText="1"/>
    </xf>
    <xf numFmtId="0" fontId="27" fillId="0" borderId="1" xfId="8" applyFont="1" applyFill="1" applyBorder="1" applyAlignment="1">
      <alignment vertical="center" wrapText="1"/>
    </xf>
    <xf numFmtId="0" fontId="8" fillId="17" borderId="5" xfId="8" applyFont="1" applyFill="1" applyBorder="1" applyAlignment="1">
      <alignment horizontal="center" vertical="center" textRotation="180"/>
    </xf>
    <xf numFmtId="0" fontId="8" fillId="7" borderId="5" xfId="8" applyFont="1" applyFill="1" applyBorder="1" applyAlignment="1">
      <alignment horizontal="center" vertical="center" textRotation="180"/>
    </xf>
    <xf numFmtId="0" fontId="27" fillId="0" borderId="8" xfId="8" applyFont="1" applyFill="1" applyBorder="1" applyAlignment="1">
      <alignment vertical="center" wrapText="1"/>
    </xf>
    <xf numFmtId="0" fontId="27" fillId="0" borderId="11" xfId="8" applyFont="1" applyFill="1" applyBorder="1" applyAlignment="1">
      <alignment horizontal="center" vertical="center" wrapText="1"/>
    </xf>
    <xf numFmtId="0" fontId="8" fillId="0" borderId="9" xfId="8" applyFont="1" applyFill="1" applyBorder="1" applyAlignment="1">
      <alignment horizontal="center" vertical="center" textRotation="180"/>
    </xf>
    <xf numFmtId="0" fontId="8" fillId="0" borderId="48" xfId="8" applyFont="1" applyFill="1" applyBorder="1" applyAlignment="1">
      <alignment horizontal="center" vertical="center" textRotation="180"/>
    </xf>
    <xf numFmtId="0" fontId="8" fillId="0" borderId="63" xfId="8" applyFont="1" applyFill="1" applyBorder="1" applyAlignment="1">
      <alignment horizontal="center" vertical="center" textRotation="180"/>
    </xf>
    <xf numFmtId="0" fontId="8" fillId="3" borderId="63" xfId="8" applyFont="1" applyFill="1" applyBorder="1" applyAlignment="1">
      <alignment horizontal="center" vertical="center" textRotation="180"/>
    </xf>
    <xf numFmtId="0" fontId="8" fillId="3" borderId="66" xfId="8" applyFont="1" applyFill="1" applyBorder="1" applyAlignment="1">
      <alignment horizontal="center" vertical="center" textRotation="180"/>
    </xf>
    <xf numFmtId="0" fontId="8" fillId="10" borderId="9" xfId="8" applyFont="1" applyFill="1" applyBorder="1" applyAlignment="1">
      <alignment horizontal="center" vertical="center" textRotation="180"/>
    </xf>
    <xf numFmtId="0" fontId="8" fillId="0" borderId="34" xfId="8" applyFont="1" applyFill="1" applyBorder="1" applyAlignment="1">
      <alignment horizontal="left" vertical="center" wrapText="1"/>
    </xf>
    <xf numFmtId="0" fontId="8" fillId="3" borderId="34" xfId="8" applyFont="1" applyFill="1" applyBorder="1" applyAlignment="1">
      <alignment horizontal="left" vertical="center" wrapText="1"/>
    </xf>
    <xf numFmtId="0" fontId="7" fillId="0" borderId="56" xfId="8" applyFont="1" applyFill="1" applyBorder="1" applyAlignment="1">
      <alignment horizontal="center" vertical="center"/>
    </xf>
    <xf numFmtId="0" fontId="7" fillId="0" borderId="31" xfId="8" applyFont="1" applyFill="1" applyBorder="1" applyAlignment="1">
      <alignment horizontal="center" vertical="center"/>
    </xf>
    <xf numFmtId="0" fontId="7" fillId="0" borderId="28" xfId="8" applyFont="1" applyFill="1" applyBorder="1" applyAlignment="1">
      <alignment horizontal="center" vertical="center"/>
    </xf>
    <xf numFmtId="0" fontId="7" fillId="0" borderId="29" xfId="8" applyFont="1" applyFill="1" applyBorder="1" applyAlignment="1">
      <alignment horizontal="center" vertical="center"/>
    </xf>
    <xf numFmtId="0" fontId="7" fillId="10" borderId="34" xfId="8" applyFont="1" applyFill="1" applyBorder="1" applyAlignment="1">
      <alignment horizontal="center" vertical="center"/>
    </xf>
    <xf numFmtId="0" fontId="8" fillId="0" borderId="15" xfId="8" applyFont="1" applyFill="1" applyBorder="1" applyAlignment="1">
      <alignment horizontal="left" vertical="center" wrapText="1"/>
    </xf>
    <xf numFmtId="0" fontId="8" fillId="3" borderId="15" xfId="8" applyFont="1" applyFill="1" applyBorder="1" applyAlignment="1">
      <alignment horizontal="left" vertical="center" wrapText="1"/>
    </xf>
    <xf numFmtId="0" fontId="7" fillId="0" borderId="57" xfId="8" applyFont="1" applyFill="1" applyBorder="1" applyAlignment="1">
      <alignment horizontal="center" vertical="center"/>
    </xf>
    <xf numFmtId="0" fontId="7" fillId="0" borderId="21" xfId="8" applyFont="1" applyFill="1" applyBorder="1" applyAlignment="1">
      <alignment horizontal="center" vertical="center"/>
    </xf>
    <xf numFmtId="0" fontId="7" fillId="0" borderId="18" xfId="8" applyFont="1" applyFill="1" applyBorder="1" applyAlignment="1">
      <alignment horizontal="center" vertical="center"/>
    </xf>
    <xf numFmtId="0" fontId="7" fillId="0" borderId="26" xfId="8" applyFont="1" applyFill="1" applyBorder="1" applyAlignment="1">
      <alignment horizontal="center" vertical="center"/>
    </xf>
    <xf numFmtId="0" fontId="7" fillId="10" borderId="15" xfId="8" applyFont="1" applyFill="1" applyBorder="1" applyAlignment="1">
      <alignment horizontal="center" vertical="center"/>
    </xf>
    <xf numFmtId="0" fontId="7" fillId="10" borderId="82" xfId="8" applyFont="1" applyFill="1" applyBorder="1" applyAlignment="1">
      <alignment horizontal="center" vertical="center"/>
    </xf>
    <xf numFmtId="0" fontId="7" fillId="0" borderId="52" xfId="8" applyFont="1" applyFill="1" applyBorder="1" applyAlignment="1">
      <alignment horizontal="center" vertical="center"/>
    </xf>
    <xf numFmtId="0" fontId="7" fillId="0" borderId="19" xfId="8" applyFont="1" applyFill="1" applyBorder="1" applyAlignment="1">
      <alignment horizontal="center" vertical="center"/>
    </xf>
    <xf numFmtId="0" fontId="7" fillId="0" borderId="20" xfId="8" applyFont="1" applyFill="1" applyBorder="1" applyAlignment="1">
      <alignment horizontal="center" vertical="center"/>
    </xf>
    <xf numFmtId="0" fontId="7" fillId="0" borderId="15" xfId="8" applyFont="1" applyFill="1" applyBorder="1" applyAlignment="1">
      <alignment horizontal="center" vertical="center"/>
    </xf>
    <xf numFmtId="0" fontId="7" fillId="0" borderId="53" xfId="8" applyFont="1" applyFill="1" applyBorder="1" applyAlignment="1">
      <alignment horizontal="center" vertical="center"/>
    </xf>
    <xf numFmtId="0" fontId="7" fillId="0" borderId="54" xfId="8" applyFont="1" applyFill="1" applyBorder="1" applyAlignment="1">
      <alignment horizontal="center" vertical="center"/>
    </xf>
    <xf numFmtId="0" fontId="7" fillId="0" borderId="22" xfId="8" applyFont="1" applyFill="1" applyBorder="1" applyAlignment="1">
      <alignment horizontal="center" vertical="center"/>
    </xf>
    <xf numFmtId="0" fontId="7" fillId="0" borderId="23" xfId="8" applyFont="1" applyFill="1" applyBorder="1" applyAlignment="1">
      <alignment horizontal="center" vertical="center"/>
    </xf>
    <xf numFmtId="0" fontId="7" fillId="0" borderId="61" xfId="8" applyFont="1" applyFill="1" applyBorder="1" applyAlignment="1">
      <alignment horizontal="center" vertical="center"/>
    </xf>
    <xf numFmtId="0" fontId="7" fillId="0" borderId="55" xfId="8" applyFont="1" applyFill="1" applyBorder="1" applyAlignment="1">
      <alignment horizontal="center" vertical="center"/>
    </xf>
    <xf numFmtId="0" fontId="8" fillId="0" borderId="16" xfId="8" applyFont="1" applyFill="1" applyBorder="1" applyAlignment="1">
      <alignment horizontal="left" vertical="center" wrapText="1"/>
    </xf>
    <xf numFmtId="0" fontId="8" fillId="3" borderId="16" xfId="8" applyFont="1" applyFill="1" applyBorder="1" applyAlignment="1">
      <alignment horizontal="left" vertical="center" wrapText="1"/>
    </xf>
    <xf numFmtId="0" fontId="7" fillId="0" borderId="59" xfId="8" applyFont="1" applyFill="1" applyBorder="1" applyAlignment="1">
      <alignment horizontal="center" vertical="center"/>
    </xf>
    <xf numFmtId="0" fontId="7" fillId="0" borderId="37" xfId="8" applyFont="1" applyFill="1" applyBorder="1" applyAlignment="1">
      <alignment horizontal="center" vertical="center"/>
    </xf>
    <xf numFmtId="1" fontId="7" fillId="0" borderId="64" xfId="0" applyNumberFormat="1" applyFont="1" applyBorder="1" applyAlignment="1">
      <alignment horizontal="center" vertical="center"/>
    </xf>
    <xf numFmtId="1" fontId="7" fillId="0" borderId="64" xfId="0" applyNumberFormat="1" applyFont="1" applyFill="1" applyBorder="1" applyAlignment="1">
      <alignment horizontal="center" vertical="center"/>
    </xf>
    <xf numFmtId="1" fontId="7" fillId="0" borderId="68" xfId="0" applyNumberFormat="1" applyFont="1" applyFill="1" applyBorder="1" applyAlignment="1">
      <alignment horizontal="center" vertical="center"/>
    </xf>
    <xf numFmtId="0" fontId="7" fillId="0" borderId="18" xfId="0" applyFont="1" applyBorder="1" applyAlignment="1">
      <alignment horizontal="center" vertical="center"/>
    </xf>
    <xf numFmtId="164" fontId="7" fillId="3" borderId="64" xfId="0" applyNumberFormat="1" applyFont="1" applyFill="1" applyBorder="1" applyAlignment="1">
      <alignment horizontal="center" vertical="center"/>
    </xf>
    <xf numFmtId="164" fontId="7" fillId="0" borderId="64" xfId="0" applyNumberFormat="1" applyFont="1" applyBorder="1" applyAlignment="1">
      <alignment horizontal="center" vertical="center"/>
    </xf>
    <xf numFmtId="164" fontId="7" fillId="0" borderId="64" xfId="0" applyNumberFormat="1" applyFont="1" applyFill="1" applyBorder="1" applyAlignment="1">
      <alignment horizontal="center" vertical="center"/>
    </xf>
    <xf numFmtId="164" fontId="7" fillId="0" borderId="68" xfId="0" applyNumberFormat="1" applyFont="1" applyFill="1" applyBorder="1" applyAlignment="1">
      <alignment horizontal="center" vertical="center"/>
    </xf>
    <xf numFmtId="0" fontId="7" fillId="0" borderId="28" xfId="0" applyFont="1" applyBorder="1" applyAlignment="1">
      <alignment horizontal="center" vertical="center"/>
    </xf>
    <xf numFmtId="0" fontId="7" fillId="0" borderId="32" xfId="0" applyFont="1" applyBorder="1" applyAlignment="1">
      <alignment horizontal="center" vertical="center"/>
    </xf>
    <xf numFmtId="0" fontId="7" fillId="0" borderId="26" xfId="0" applyFont="1" applyBorder="1" applyAlignment="1">
      <alignment horizontal="center" vertical="center"/>
    </xf>
    <xf numFmtId="164" fontId="7" fillId="0" borderId="28" xfId="0" applyNumberFormat="1" applyFont="1" applyBorder="1" applyAlignment="1">
      <alignment horizontal="center" vertical="center"/>
    </xf>
    <xf numFmtId="164" fontId="7" fillId="0" borderId="32" xfId="0" applyNumberFormat="1" applyFont="1" applyBorder="1" applyAlignment="1">
      <alignment horizontal="center" vertical="center"/>
    </xf>
    <xf numFmtId="164" fontId="7" fillId="0" borderId="25" xfId="0" applyNumberFormat="1" applyFont="1" applyBorder="1" applyAlignment="1">
      <alignment horizontal="center" vertical="center"/>
    </xf>
    <xf numFmtId="164" fontId="7" fillId="0" borderId="33" xfId="0" applyNumberFormat="1" applyFont="1" applyBorder="1" applyAlignment="1">
      <alignment horizontal="center" vertical="center"/>
    </xf>
    <xf numFmtId="0" fontId="7" fillId="0" borderId="0" xfId="0" applyFont="1" applyAlignment="1">
      <alignment horizontal="right" vertical="center"/>
    </xf>
    <xf numFmtId="0" fontId="7" fillId="0" borderId="0" xfId="0" applyFont="1" applyFill="1" applyBorder="1"/>
    <xf numFmtId="0" fontId="8" fillId="0" borderId="54" xfId="8" applyFont="1" applyFill="1" applyBorder="1" applyAlignment="1">
      <alignment horizontal="center" vertical="center"/>
    </xf>
    <xf numFmtId="0" fontId="8" fillId="0" borderId="18" xfId="8" applyFont="1" applyFill="1" applyBorder="1" applyAlignment="1">
      <alignment horizontal="center" vertical="center"/>
    </xf>
    <xf numFmtId="0" fontId="8" fillId="0" borderId="26" xfId="8" applyFont="1" applyFill="1" applyBorder="1" applyAlignment="1">
      <alignment horizontal="center" vertical="center"/>
    </xf>
    <xf numFmtId="0" fontId="8" fillId="0" borderId="25" xfId="8" applyFont="1" applyFill="1" applyBorder="1" applyAlignment="1">
      <alignment horizontal="center" vertical="center"/>
    </xf>
    <xf numFmtId="0" fontId="8" fillId="0" borderId="33" xfId="8" applyFont="1" applyFill="1" applyBorder="1" applyAlignment="1">
      <alignment horizontal="center" vertical="center"/>
    </xf>
    <xf numFmtId="0" fontId="26" fillId="0" borderId="13"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7" fillId="0" borderId="0" xfId="0" applyFont="1" applyAlignment="1" applyProtection="1">
      <alignment horizontal="center"/>
    </xf>
    <xf numFmtId="0" fontId="27" fillId="4" borderId="5" xfId="0" applyFont="1" applyFill="1" applyBorder="1" applyAlignment="1" applyProtection="1">
      <alignment horizontal="center" vertical="center" wrapText="1"/>
    </xf>
    <xf numFmtId="0" fontId="8" fillId="0" borderId="56" xfId="2" applyFont="1" applyFill="1" applyBorder="1" applyAlignment="1" applyProtection="1">
      <alignment horizontal="center" vertical="center" textRotation="180" wrapText="1"/>
    </xf>
    <xf numFmtId="0" fontId="27" fillId="5" borderId="5" xfId="0" applyFont="1" applyFill="1" applyBorder="1" applyAlignment="1" applyProtection="1">
      <alignment horizontal="center" vertical="center" wrapText="1"/>
    </xf>
    <xf numFmtId="0" fontId="8" fillId="3" borderId="31" xfId="0" applyFont="1" applyFill="1" applyBorder="1" applyAlignment="1">
      <alignment horizontal="center" vertical="center" textRotation="180"/>
    </xf>
    <xf numFmtId="0" fontId="8" fillId="4" borderId="28" xfId="0" applyFont="1" applyFill="1" applyBorder="1" applyAlignment="1">
      <alignment horizontal="center" vertical="center" textRotation="180"/>
    </xf>
    <xf numFmtId="0" fontId="8" fillId="3" borderId="28" xfId="0" applyFont="1" applyFill="1" applyBorder="1" applyAlignment="1">
      <alignment horizontal="center" vertical="center" textRotation="180"/>
    </xf>
    <xf numFmtId="0" fontId="8" fillId="4" borderId="32" xfId="0" applyFont="1" applyFill="1" applyBorder="1" applyAlignment="1">
      <alignment horizontal="center" vertical="center" textRotation="180"/>
    </xf>
    <xf numFmtId="0" fontId="7" fillId="0" borderId="7" xfId="0" applyFont="1" applyBorder="1"/>
    <xf numFmtId="0" fontId="27" fillId="0" borderId="7" xfId="0" applyFont="1" applyFill="1" applyBorder="1" applyAlignment="1" applyProtection="1">
      <alignment vertical="center" wrapText="1"/>
    </xf>
    <xf numFmtId="0" fontId="8" fillId="0" borderId="11" xfId="2" applyFont="1" applyFill="1" applyBorder="1" applyAlignment="1" applyProtection="1">
      <alignment horizontal="center" vertical="center" textRotation="180"/>
    </xf>
    <xf numFmtId="0" fontId="8" fillId="0" borderId="50" xfId="2" applyFont="1" applyFill="1" applyBorder="1" applyAlignment="1" applyProtection="1">
      <alignment horizontal="center" vertical="center" textRotation="180"/>
    </xf>
    <xf numFmtId="0" fontId="8" fillId="0" borderId="63" xfId="2" applyFont="1" applyFill="1" applyBorder="1" applyAlignment="1" applyProtection="1">
      <alignment horizontal="center" vertical="center" textRotation="180"/>
    </xf>
    <xf numFmtId="0" fontId="8" fillId="0" borderId="63" xfId="2" applyFont="1" applyFill="1" applyBorder="1" applyAlignment="1" applyProtection="1">
      <alignment horizontal="center" vertical="center" textRotation="180" wrapText="1"/>
    </xf>
    <xf numFmtId="0" fontId="8" fillId="0" borderId="66" xfId="2" applyFont="1" applyFill="1" applyBorder="1" applyAlignment="1" applyProtection="1">
      <alignment horizontal="center" vertical="center" textRotation="180" wrapText="1"/>
    </xf>
    <xf numFmtId="0" fontId="8" fillId="6" borderId="17" xfId="2" applyFont="1" applyFill="1" applyBorder="1" applyAlignment="1" applyProtection="1">
      <alignment horizontal="center" vertical="center" textRotation="180" wrapText="1"/>
    </xf>
    <xf numFmtId="0" fontId="8" fillId="3" borderId="24" xfId="0" applyFont="1" applyFill="1" applyBorder="1" applyAlignment="1">
      <alignment horizontal="center" vertical="center" textRotation="180" wrapText="1"/>
    </xf>
    <xf numFmtId="0" fontId="8" fillId="4" borderId="25" xfId="0" applyFont="1" applyFill="1" applyBorder="1" applyAlignment="1">
      <alignment horizontal="center" vertical="center" textRotation="180" wrapText="1"/>
    </xf>
    <xf numFmtId="0" fontId="8" fillId="3" borderId="25" xfId="0" applyFont="1" applyFill="1" applyBorder="1" applyAlignment="1">
      <alignment horizontal="center" vertical="center" textRotation="180" wrapText="1"/>
    </xf>
    <xf numFmtId="0" fontId="8" fillId="4" borderId="33" xfId="0" applyFont="1" applyFill="1" applyBorder="1" applyAlignment="1">
      <alignment horizontal="center" vertical="center" textRotation="180" wrapText="1"/>
    </xf>
    <xf numFmtId="0" fontId="7" fillId="0" borderId="45" xfId="0" applyFont="1" applyFill="1" applyBorder="1" applyAlignment="1" applyProtection="1">
      <alignment horizontal="center" vertical="center"/>
    </xf>
    <xf numFmtId="0" fontId="7" fillId="0" borderId="31" xfId="4" applyNumberFormat="1" applyFont="1" applyFill="1" applyBorder="1" applyAlignment="1" applyProtection="1">
      <alignment horizontal="center" vertical="center"/>
    </xf>
    <xf numFmtId="0" fontId="7" fillId="0" borderId="32" xfId="4" applyNumberFormat="1" applyFont="1" applyFill="1" applyBorder="1" applyAlignment="1" applyProtection="1">
      <alignment horizontal="center" vertical="center"/>
    </xf>
    <xf numFmtId="0" fontId="7" fillId="6" borderId="69" xfId="0" applyNumberFormat="1"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6" xfId="4" applyNumberFormat="1" applyFont="1" applyFill="1" applyBorder="1" applyAlignment="1" applyProtection="1">
      <alignment horizontal="center" vertical="center"/>
    </xf>
    <xf numFmtId="0" fontId="7" fillId="6" borderId="15" xfId="0" applyNumberFormat="1"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33" xfId="4" applyNumberFormat="1" applyFont="1" applyFill="1" applyBorder="1" applyAlignment="1" applyProtection="1">
      <alignment horizontal="center" vertical="center"/>
    </xf>
    <xf numFmtId="0" fontId="8" fillId="0" borderId="0" xfId="0" applyFont="1" applyBorder="1" applyAlignment="1" applyProtection="1">
      <alignment horizontal="center" vertical="center"/>
    </xf>
    <xf numFmtId="0" fontId="7" fillId="0" borderId="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xf>
    <xf numFmtId="0" fontId="7" fillId="0" borderId="0" xfId="4" applyNumberFormat="1" applyFont="1" applyFill="1" applyBorder="1" applyAlignment="1" applyProtection="1">
      <alignment horizontal="center" vertical="center"/>
    </xf>
    <xf numFmtId="1" fontId="7" fillId="0" borderId="0" xfId="0" applyNumberFormat="1" applyFont="1" applyFill="1" applyBorder="1" applyAlignment="1" applyProtection="1">
      <alignment horizontal="center" vertical="center"/>
    </xf>
    <xf numFmtId="1" fontId="7" fillId="0" borderId="50" xfId="0" applyNumberFormat="1" applyFont="1" applyBorder="1" applyAlignment="1">
      <alignment horizontal="center" vertical="center"/>
    </xf>
    <xf numFmtId="1" fontId="7" fillId="0" borderId="63" xfId="0" applyNumberFormat="1" applyFont="1" applyBorder="1" applyAlignment="1">
      <alignment horizontal="center" vertical="center"/>
    </xf>
    <xf numFmtId="1" fontId="7" fillId="0" borderId="63" xfId="0" applyNumberFormat="1" applyFont="1" applyFill="1" applyBorder="1" applyAlignment="1">
      <alignment horizontal="center" vertical="center"/>
    </xf>
    <xf numFmtId="1" fontId="7" fillId="0" borderId="66" xfId="0" applyNumberFormat="1" applyFont="1" applyFill="1" applyBorder="1" applyAlignment="1">
      <alignment horizontal="center" vertical="center"/>
    </xf>
    <xf numFmtId="0" fontId="8" fillId="0" borderId="0" xfId="0" applyFont="1" applyBorder="1" applyAlignment="1" applyProtection="1">
      <alignment vertical="center"/>
    </xf>
    <xf numFmtId="0" fontId="7" fillId="0" borderId="31" xfId="0" applyNumberFormat="1" applyFont="1" applyFill="1" applyBorder="1" applyAlignment="1">
      <alignment horizontal="center" vertical="center"/>
    </xf>
    <xf numFmtId="0" fontId="8" fillId="0" borderId="0" xfId="0" applyFont="1" applyAlignment="1" applyProtection="1">
      <alignment horizontal="left"/>
    </xf>
    <xf numFmtId="0" fontId="8" fillId="0" borderId="0" xfId="0" applyFont="1" applyProtection="1"/>
    <xf numFmtId="0" fontId="7" fillId="0" borderId="0" xfId="0" applyFont="1" applyBorder="1" applyAlignment="1">
      <alignment horizontal="right" vertical="center"/>
    </xf>
    <xf numFmtId="0" fontId="7" fillId="0" borderId="21" xfId="0" applyNumberFormat="1" applyFont="1" applyBorder="1" applyAlignment="1">
      <alignment horizontal="center" vertical="center"/>
    </xf>
    <xf numFmtId="0" fontId="7" fillId="0" borderId="18" xfId="0" applyNumberFormat="1" applyFont="1" applyBorder="1" applyAlignment="1">
      <alignment horizontal="center" vertical="center"/>
    </xf>
    <xf numFmtId="0" fontId="7" fillId="0" borderId="0" xfId="0" applyFont="1" applyBorder="1"/>
    <xf numFmtId="164" fontId="7" fillId="3" borderId="4" xfId="0" applyNumberFormat="1" applyFont="1" applyFill="1" applyBorder="1" applyAlignment="1">
      <alignment horizontal="center" vertical="center"/>
    </xf>
    <xf numFmtId="0" fontId="7" fillId="0" borderId="52" xfId="0" applyNumberFormat="1" applyFont="1" applyBorder="1" applyAlignment="1">
      <alignment horizontal="center" vertical="center"/>
    </xf>
    <xf numFmtId="0" fontId="7" fillId="0" borderId="19" xfId="0" applyNumberFormat="1" applyFont="1" applyBorder="1" applyAlignment="1">
      <alignment horizontal="center" vertical="center"/>
    </xf>
    <xf numFmtId="0" fontId="7" fillId="0" borderId="19" xfId="0" applyFont="1" applyBorder="1" applyAlignment="1">
      <alignment horizontal="center" vertical="center"/>
    </xf>
    <xf numFmtId="0" fontId="7" fillId="0" borderId="55" xfId="0" applyFont="1" applyBorder="1" applyAlignment="1">
      <alignment horizontal="center" vertical="center"/>
    </xf>
    <xf numFmtId="0" fontId="7" fillId="0" borderId="0" xfId="0" applyFont="1" applyAlignment="1">
      <alignment horizontal="center" vertical="center"/>
    </xf>
    <xf numFmtId="0" fontId="7" fillId="0" borderId="0" xfId="0" applyFont="1" applyFill="1" applyBorder="1" applyAlignment="1">
      <alignment wrapText="1"/>
    </xf>
    <xf numFmtId="0" fontId="7" fillId="0" borderId="0" xfId="0" applyFont="1" applyBorder="1" applyAlignment="1">
      <alignment wrapText="1"/>
    </xf>
    <xf numFmtId="164" fontId="7" fillId="0" borderId="4" xfId="0" applyNumberFormat="1" applyFont="1" applyBorder="1" applyAlignment="1">
      <alignment horizontal="center" vertical="center"/>
    </xf>
    <xf numFmtId="164" fontId="7" fillId="0" borderId="52" xfId="0" applyNumberFormat="1" applyFont="1" applyBorder="1" applyAlignment="1">
      <alignment horizontal="center" vertical="center"/>
    </xf>
    <xf numFmtId="164" fontId="7" fillId="0" borderId="19" xfId="0" applyNumberFormat="1" applyFont="1" applyBorder="1" applyAlignment="1">
      <alignment horizontal="center" vertical="center"/>
    </xf>
    <xf numFmtId="164" fontId="7" fillId="0" borderId="20" xfId="0" applyNumberFormat="1" applyFont="1" applyBorder="1" applyAlignment="1">
      <alignment horizontal="center" vertical="center"/>
    </xf>
    <xf numFmtId="164" fontId="7" fillId="0" borderId="24" xfId="0" applyNumberFormat="1" applyFont="1" applyBorder="1" applyAlignment="1">
      <alignment horizontal="center" vertical="center"/>
    </xf>
    <xf numFmtId="164" fontId="7" fillId="0" borderId="30" xfId="0" applyNumberFormat="1" applyFont="1" applyBorder="1" applyAlignment="1">
      <alignment horizontal="center" vertical="center"/>
    </xf>
    <xf numFmtId="164" fontId="8" fillId="0" borderId="60" xfId="0" applyNumberFormat="1" applyFont="1" applyFill="1" applyBorder="1" applyAlignment="1">
      <alignment horizontal="center" vertical="center"/>
    </xf>
    <xf numFmtId="165" fontId="7" fillId="0" borderId="60" xfId="4" applyNumberFormat="1" applyFont="1" applyBorder="1" applyAlignment="1">
      <alignment horizontal="center" vertical="center"/>
    </xf>
    <xf numFmtId="164" fontId="7" fillId="0" borderId="0" xfId="0" applyNumberFormat="1" applyFont="1" applyAlignment="1">
      <alignment horizontal="center"/>
    </xf>
    <xf numFmtId="0" fontId="29" fillId="0" borderId="28" xfId="4" applyNumberFormat="1" applyFont="1" applyFill="1" applyBorder="1" applyAlignment="1" applyProtection="1">
      <alignment horizontal="center" vertical="center"/>
    </xf>
    <xf numFmtId="0" fontId="7" fillId="0" borderId="56" xfId="0" applyFont="1" applyFill="1" applyBorder="1" applyAlignment="1" applyProtection="1">
      <alignment horizontal="center" vertical="center"/>
    </xf>
    <xf numFmtId="0" fontId="7" fillId="0" borderId="57" xfId="0" applyFont="1" applyFill="1" applyBorder="1" applyAlignment="1" applyProtection="1">
      <alignment horizontal="center" vertical="center"/>
    </xf>
    <xf numFmtId="0" fontId="7" fillId="0" borderId="59"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8" fillId="0" borderId="18" xfId="0" applyFont="1" applyFill="1" applyBorder="1" applyAlignment="1" applyProtection="1">
      <alignment horizontal="center" vertical="center"/>
    </xf>
    <xf numFmtId="0" fontId="8" fillId="0" borderId="26"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26" fillId="0" borderId="0" xfId="0" applyFont="1" applyFill="1" applyBorder="1" applyAlignment="1" applyProtection="1">
      <alignment horizontal="center" vertical="center" wrapText="1"/>
    </xf>
    <xf numFmtId="0" fontId="7" fillId="0"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Alignment="1">
      <alignment horizontal="center" vertical="center" wrapText="1"/>
    </xf>
    <xf numFmtId="0" fontId="7" fillId="4" borderId="8" xfId="0" applyFont="1" applyFill="1" applyBorder="1" applyAlignment="1" applyProtection="1">
      <alignment horizontal="center" vertical="center" textRotation="180" wrapText="1"/>
    </xf>
    <xf numFmtId="0" fontId="8" fillId="0" borderId="40" xfId="0" applyFont="1" applyFill="1" applyBorder="1" applyAlignment="1" applyProtection="1">
      <alignment horizontal="center" vertical="center" textRotation="180"/>
    </xf>
    <xf numFmtId="0" fontId="7" fillId="5" borderId="8" xfId="0" applyFont="1" applyFill="1" applyBorder="1" applyAlignment="1" applyProtection="1">
      <alignment horizontal="center" vertical="center" textRotation="180" wrapText="1"/>
    </xf>
    <xf numFmtId="0" fontId="8" fillId="0" borderId="17" xfId="0" applyFont="1" applyFill="1" applyBorder="1" applyAlignment="1" applyProtection="1">
      <alignment horizontal="center" vertical="center" textRotation="180"/>
    </xf>
    <xf numFmtId="0" fontId="8" fillId="0" borderId="4" xfId="0" applyFont="1" applyBorder="1" applyAlignment="1">
      <alignment horizontal="center" vertical="center" textRotation="180" wrapText="1"/>
    </xf>
    <xf numFmtId="0" fontId="8" fillId="0" borderId="64" xfId="0" applyFont="1" applyBorder="1" applyAlignment="1">
      <alignment horizontal="center" vertical="center" textRotation="180" wrapText="1"/>
    </xf>
    <xf numFmtId="0" fontId="8" fillId="0" borderId="68" xfId="0" applyFont="1" applyBorder="1" applyAlignment="1">
      <alignment horizontal="center" vertical="center" textRotation="180" wrapText="1"/>
    </xf>
    <xf numFmtId="0" fontId="8" fillId="0" borderId="8" xfId="0" applyFont="1" applyFill="1" applyBorder="1" applyAlignment="1">
      <alignment horizontal="center" vertical="center" textRotation="180" wrapText="1"/>
    </xf>
    <xf numFmtId="0" fontId="8" fillId="6" borderId="14" xfId="2" applyFont="1" applyFill="1" applyBorder="1" applyAlignment="1" applyProtection="1">
      <alignment horizontal="center" vertical="center" textRotation="180"/>
    </xf>
    <xf numFmtId="0" fontId="8" fillId="0" borderId="34" xfId="0" applyFont="1" applyFill="1" applyBorder="1" applyAlignment="1">
      <alignment horizontal="left" vertical="center"/>
    </xf>
    <xf numFmtId="0" fontId="8" fillId="0" borderId="34" xfId="0" applyFont="1" applyBorder="1" applyAlignment="1">
      <alignment horizontal="left" vertical="center" wrapText="1"/>
    </xf>
    <xf numFmtId="0" fontId="7" fillId="6" borderId="43" xfId="0" applyFont="1" applyFill="1" applyBorder="1" applyAlignment="1" applyProtection="1">
      <alignment horizontal="center" vertical="center"/>
    </xf>
    <xf numFmtId="0" fontId="8" fillId="0" borderId="15" xfId="0" applyFont="1" applyFill="1" applyBorder="1" applyAlignment="1">
      <alignment horizontal="left" vertical="center"/>
    </xf>
    <xf numFmtId="0" fontId="8" fillId="0" borderId="15" xfId="0" applyFont="1" applyBorder="1" applyAlignment="1">
      <alignment horizontal="left" vertical="center" wrapText="1"/>
    </xf>
    <xf numFmtId="0" fontId="8" fillId="0" borderId="15" xfId="0" applyFont="1" applyFill="1" applyBorder="1" applyAlignment="1">
      <alignment horizontal="left" vertical="center" wrapText="1"/>
    </xf>
    <xf numFmtId="0" fontId="8" fillId="0" borderId="16" xfId="0" applyFont="1" applyFill="1" applyBorder="1" applyAlignment="1">
      <alignment horizontal="left" vertical="center"/>
    </xf>
    <xf numFmtId="0" fontId="8" fillId="0" borderId="16" xfId="0" applyFont="1" applyBorder="1" applyAlignment="1">
      <alignment horizontal="left" vertical="center" wrapText="1"/>
    </xf>
    <xf numFmtId="0" fontId="7" fillId="6" borderId="44" xfId="0" applyFont="1" applyFill="1" applyBorder="1" applyAlignment="1" applyProtection="1">
      <alignment horizontal="center" vertical="center"/>
    </xf>
    <xf numFmtId="0" fontId="28" fillId="0" borderId="0" xfId="0" applyFont="1" applyBorder="1" applyAlignment="1" applyProtection="1">
      <alignment horizontal="center" vertical="center"/>
    </xf>
    <xf numFmtId="0" fontId="24" fillId="0" borderId="0" xfId="0" applyFont="1" applyBorder="1" applyAlignment="1" applyProtection="1">
      <alignment horizontal="center" vertical="center" wrapText="1"/>
    </xf>
    <xf numFmtId="0" fontId="7" fillId="0" borderId="4" xfId="0" applyFont="1" applyFill="1" applyBorder="1" applyAlignment="1">
      <alignment horizontal="center" vertical="center"/>
    </xf>
    <xf numFmtId="0" fontId="7" fillId="0" borderId="64" xfId="0" applyFont="1" applyFill="1" applyBorder="1" applyAlignment="1">
      <alignment horizontal="center" vertical="center"/>
    </xf>
    <xf numFmtId="0" fontId="7" fillId="0" borderId="68" xfId="0" applyFont="1" applyFill="1" applyBorder="1" applyAlignment="1">
      <alignment horizontal="center" vertical="center"/>
    </xf>
    <xf numFmtId="0" fontId="7" fillId="0" borderId="0" xfId="0" applyFont="1" applyFill="1" applyAlignment="1">
      <alignment horizontal="center" vertical="center"/>
    </xf>
    <xf numFmtId="0" fontId="7" fillId="3" borderId="37"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18" xfId="0" applyFont="1" applyFill="1" applyBorder="1" applyAlignment="1">
      <alignment horizontal="center" vertical="center"/>
    </xf>
    <xf numFmtId="164" fontId="7" fillId="0" borderId="4" xfId="0" applyNumberFormat="1" applyFont="1" applyFill="1" applyBorder="1" applyAlignment="1">
      <alignment horizontal="center" vertical="center"/>
    </xf>
    <xf numFmtId="0" fontId="7" fillId="0" borderId="22" xfId="0" applyFont="1" applyFill="1" applyBorder="1" applyAlignment="1">
      <alignment horizontal="center" vertical="center"/>
    </xf>
    <xf numFmtId="164" fontId="7" fillId="0" borderId="83" xfId="0" applyNumberFormat="1" applyFont="1" applyFill="1" applyBorder="1" applyAlignment="1">
      <alignment horizontal="center" vertical="center"/>
    </xf>
    <xf numFmtId="164" fontId="7" fillId="0" borderId="65" xfId="0" applyNumberFormat="1" applyFont="1" applyFill="1" applyBorder="1" applyAlignment="1">
      <alignment horizontal="center" vertical="center"/>
    </xf>
    <xf numFmtId="164" fontId="7" fillId="0" borderId="67" xfId="0" applyNumberFormat="1" applyFont="1" applyFill="1" applyBorder="1" applyAlignment="1">
      <alignment horizontal="center" vertical="center"/>
    </xf>
    <xf numFmtId="164" fontId="7" fillId="0" borderId="31" xfId="0" applyNumberFormat="1" applyFont="1" applyFill="1" applyBorder="1" applyAlignment="1">
      <alignment horizontal="center" vertical="center"/>
    </xf>
    <xf numFmtId="164" fontId="7" fillId="0" borderId="28" xfId="0" applyNumberFormat="1" applyFont="1" applyFill="1" applyBorder="1" applyAlignment="1">
      <alignment horizontal="center" vertical="center"/>
    </xf>
    <xf numFmtId="164" fontId="7" fillId="0" borderId="32" xfId="0" applyNumberFormat="1" applyFont="1" applyFill="1" applyBorder="1" applyAlignment="1">
      <alignment horizontal="center" vertical="center"/>
    </xf>
    <xf numFmtId="164" fontId="7" fillId="0" borderId="21" xfId="0" applyNumberFormat="1" applyFont="1" applyFill="1" applyBorder="1" applyAlignment="1">
      <alignment horizontal="center" vertical="center"/>
    </xf>
    <xf numFmtId="164" fontId="7" fillId="0" borderId="18" xfId="0" applyNumberFormat="1" applyFont="1" applyFill="1" applyBorder="1" applyAlignment="1">
      <alignment horizontal="center" vertical="center"/>
    </xf>
    <xf numFmtId="164" fontId="7" fillId="0" borderId="23" xfId="0" applyNumberFormat="1" applyFont="1" applyFill="1" applyBorder="1" applyAlignment="1">
      <alignment horizontal="center" vertical="center"/>
    </xf>
    <xf numFmtId="164" fontId="7" fillId="0" borderId="15" xfId="0" applyNumberFormat="1" applyFont="1" applyBorder="1" applyAlignment="1">
      <alignment horizontal="center" vertical="center"/>
    </xf>
    <xf numFmtId="164" fontId="7" fillId="0" borderId="24" xfId="0" applyNumberFormat="1" applyFont="1" applyFill="1" applyBorder="1" applyAlignment="1">
      <alignment horizontal="center" vertical="center"/>
    </xf>
    <xf numFmtId="0" fontId="7" fillId="0" borderId="0" xfId="0" applyFont="1" applyFill="1" applyAlignment="1">
      <alignment horizontal="right" vertical="center"/>
    </xf>
    <xf numFmtId="165" fontId="7" fillId="0" borderId="60" xfId="4" applyNumberFormat="1" applyFont="1" applyFill="1" applyBorder="1" applyAlignment="1">
      <alignment horizontal="center" vertical="center"/>
    </xf>
    <xf numFmtId="0" fontId="7" fillId="0" borderId="0" xfId="0" applyFont="1" applyFill="1" applyAlignment="1" applyProtection="1">
      <alignment horizontal="center" vertical="center"/>
    </xf>
    <xf numFmtId="0" fontId="7" fillId="0" borderId="0" xfId="0" applyFont="1" applyAlignment="1" applyProtection="1">
      <alignment horizontal="center" vertical="center"/>
    </xf>
    <xf numFmtId="0" fontId="24" fillId="0" borderId="0" xfId="0" applyFont="1" applyAlignment="1" applyProtection="1">
      <alignment horizontal="center" vertical="center"/>
    </xf>
    <xf numFmtId="0" fontId="24" fillId="8" borderId="0" xfId="0" applyFont="1" applyFill="1" applyAlignment="1" applyProtection="1">
      <alignment horizontal="center" vertical="center"/>
    </xf>
    <xf numFmtId="0" fontId="7" fillId="8" borderId="0" xfId="0" applyFont="1" applyFill="1" applyAlignment="1">
      <alignment horizontal="center" vertical="center"/>
    </xf>
    <xf numFmtId="0" fontId="7" fillId="9" borderId="0" xfId="0" applyFont="1" applyFill="1" applyAlignment="1">
      <alignment horizontal="center" vertical="center"/>
    </xf>
    <xf numFmtId="49" fontId="8" fillId="0" borderId="21" xfId="1" quotePrefix="1" applyNumberFormat="1" applyFont="1" applyFill="1" applyBorder="1" applyAlignment="1" applyProtection="1">
      <alignment horizontal="center" vertical="center"/>
    </xf>
    <xf numFmtId="49" fontId="8" fillId="0" borderId="18" xfId="1" quotePrefix="1" applyNumberFormat="1" applyFont="1" applyFill="1" applyBorder="1" applyAlignment="1" applyProtection="1">
      <alignment horizontal="center" vertical="center"/>
    </xf>
    <xf numFmtId="49" fontId="8" fillId="0" borderId="26" xfId="1" quotePrefix="1" applyNumberFormat="1" applyFont="1" applyFill="1" applyBorder="1" applyAlignment="1" applyProtection="1">
      <alignment horizontal="center" vertical="center"/>
    </xf>
    <xf numFmtId="49" fontId="8" fillId="0" borderId="24" xfId="1" quotePrefix="1" applyNumberFormat="1" applyFont="1" applyFill="1" applyBorder="1" applyAlignment="1" applyProtection="1">
      <alignment horizontal="center" vertical="center"/>
    </xf>
    <xf numFmtId="49" fontId="8" fillId="0" borderId="25" xfId="1" quotePrefix="1" applyNumberFormat="1" applyFont="1" applyFill="1" applyBorder="1" applyAlignment="1" applyProtection="1">
      <alignment horizontal="center" vertical="center"/>
    </xf>
    <xf numFmtId="0" fontId="3" fillId="0" borderId="24" xfId="9" applyFont="1" applyFill="1" applyBorder="1" applyAlignment="1">
      <alignment horizontal="center"/>
    </xf>
    <xf numFmtId="167" fontId="3" fillId="0" borderId="25" xfId="9" applyNumberFormat="1" applyFont="1" applyFill="1" applyBorder="1" applyAlignment="1">
      <alignment horizontal="center"/>
    </xf>
    <xf numFmtId="0" fontId="3" fillId="0" borderId="33" xfId="9" applyFont="1" applyFill="1" applyBorder="1" applyAlignment="1">
      <alignment horizontal="center"/>
    </xf>
    <xf numFmtId="0" fontId="2" fillId="0" borderId="31" xfId="9" applyFont="1" applyFill="1" applyBorder="1"/>
    <xf numFmtId="167" fontId="2" fillId="0" borderId="28" xfId="9" applyNumberFormat="1" applyFont="1" applyFill="1" applyBorder="1" applyAlignment="1">
      <alignment horizontal="center"/>
    </xf>
    <xf numFmtId="0" fontId="2" fillId="0" borderId="32" xfId="9" applyFont="1" applyFill="1" applyBorder="1"/>
    <xf numFmtId="0" fontId="2" fillId="0" borderId="52" xfId="9" applyFont="1" applyFill="1" applyBorder="1"/>
    <xf numFmtId="167" fontId="2" fillId="0" borderId="19" xfId="9" applyNumberFormat="1" applyFont="1" applyFill="1" applyBorder="1" applyAlignment="1">
      <alignment horizontal="center"/>
    </xf>
    <xf numFmtId="0" fontId="2" fillId="0" borderId="55" xfId="9" applyFont="1" applyFill="1" applyBorder="1"/>
    <xf numFmtId="0" fontId="2" fillId="0" borderId="55" xfId="9" applyFont="1" applyFill="1" applyBorder="1" applyAlignment="1">
      <alignment wrapText="1"/>
    </xf>
    <xf numFmtId="0" fontId="2" fillId="0" borderId="21" xfId="9" applyFont="1" applyFill="1" applyBorder="1"/>
    <xf numFmtId="0" fontId="2" fillId="0" borderId="26" xfId="9" applyFont="1" applyFill="1" applyBorder="1"/>
    <xf numFmtId="0" fontId="2" fillId="0" borderId="4" xfId="9" applyFont="1" applyFill="1" applyBorder="1"/>
    <xf numFmtId="0" fontId="2" fillId="0" borderId="68" xfId="9" applyFont="1" applyFill="1" applyBorder="1"/>
    <xf numFmtId="0" fontId="8" fillId="6" borderId="11" xfId="5" applyFont="1" applyFill="1" applyBorder="1" applyAlignment="1">
      <alignment horizontal="center" vertical="center" textRotation="180"/>
    </xf>
    <xf numFmtId="0" fontId="8" fillId="0" borderId="11" xfId="5" applyFont="1" applyFill="1" applyBorder="1" applyAlignment="1">
      <alignment horizontal="center" vertical="center" textRotation="180" wrapText="1"/>
    </xf>
    <xf numFmtId="0" fontId="8" fillId="4" borderId="62" xfId="5" applyFont="1" applyFill="1" applyBorder="1" applyAlignment="1">
      <alignment horizontal="center" vertical="center" textRotation="180" wrapText="1"/>
    </xf>
    <xf numFmtId="0" fontId="8" fillId="4" borderId="25" xfId="5" applyFont="1" applyFill="1" applyBorder="1" applyAlignment="1">
      <alignment horizontal="center" vertical="center" textRotation="180"/>
    </xf>
    <xf numFmtId="0" fontId="8" fillId="0" borderId="25" xfId="5" applyFont="1" applyFill="1" applyBorder="1" applyAlignment="1">
      <alignment horizontal="center" vertical="center" textRotation="180"/>
    </xf>
    <xf numFmtId="49" fontId="8" fillId="0" borderId="28" xfId="1" applyNumberFormat="1" applyFont="1" applyFill="1" applyBorder="1" applyAlignment="1" applyProtection="1">
      <alignment horizontal="center" vertical="center"/>
    </xf>
    <xf numFmtId="0" fontId="8" fillId="0" borderId="24" xfId="5" applyFont="1" applyFill="1" applyBorder="1" applyAlignment="1">
      <alignment horizontal="center" vertical="center" textRotation="180"/>
    </xf>
    <xf numFmtId="0" fontId="8" fillId="4" borderId="64" xfId="0" applyFont="1" applyFill="1" applyBorder="1" applyAlignment="1">
      <alignment horizontal="center" vertical="center" textRotation="180"/>
    </xf>
    <xf numFmtId="0" fontId="8" fillId="0" borderId="31" xfId="0" applyFont="1" applyFill="1" applyBorder="1" applyAlignment="1">
      <alignment horizontal="center" vertical="center" textRotation="180"/>
    </xf>
    <xf numFmtId="0" fontId="8" fillId="0" borderId="19" xfId="8" applyFont="1" applyFill="1" applyBorder="1" applyAlignment="1">
      <alignment horizontal="center" vertical="center"/>
    </xf>
    <xf numFmtId="0" fontId="8" fillId="0" borderId="55" xfId="8" applyFont="1" applyFill="1" applyBorder="1" applyAlignment="1">
      <alignment horizontal="center" vertical="center"/>
    </xf>
    <xf numFmtId="0" fontId="8" fillId="0" borderId="28" xfId="0" applyFont="1" applyFill="1" applyBorder="1" applyAlignment="1">
      <alignment horizontal="center" vertical="center" textRotation="180"/>
    </xf>
    <xf numFmtId="0" fontId="8" fillId="0" borderId="32" xfId="0" applyFont="1" applyFill="1" applyBorder="1" applyAlignment="1">
      <alignment horizontal="center" vertical="center" textRotation="180"/>
    </xf>
    <xf numFmtId="0" fontId="8" fillId="0" borderId="24" xfId="0" applyFont="1" applyFill="1" applyBorder="1" applyAlignment="1">
      <alignment horizontal="center" vertical="center" textRotation="180"/>
    </xf>
    <xf numFmtId="0" fontId="8" fillId="4" borderId="25" xfId="0" applyFont="1" applyFill="1" applyBorder="1" applyAlignment="1">
      <alignment horizontal="center" vertical="center" textRotation="180"/>
    </xf>
    <xf numFmtId="0" fontId="8" fillId="0" borderId="25" xfId="0" applyFont="1" applyFill="1" applyBorder="1" applyAlignment="1">
      <alignment horizontal="center" vertical="center" textRotation="180"/>
    </xf>
    <xf numFmtId="0" fontId="8" fillId="0" borderId="33" xfId="0" applyFont="1" applyFill="1" applyBorder="1" applyAlignment="1">
      <alignment horizontal="center" vertical="center" textRotation="180"/>
    </xf>
    <xf numFmtId="0" fontId="8" fillId="0" borderId="4" xfId="0" applyFont="1" applyFill="1" applyBorder="1" applyAlignment="1">
      <alignment horizontal="center" vertical="center" textRotation="180"/>
    </xf>
    <xf numFmtId="0" fontId="8" fillId="0" borderId="64" xfId="0" applyFont="1" applyFill="1" applyBorder="1" applyAlignment="1">
      <alignment horizontal="center" vertical="center" textRotation="180" wrapText="1"/>
    </xf>
    <xf numFmtId="0" fontId="8" fillId="0" borderId="31" xfId="0" applyFont="1" applyFill="1" applyBorder="1" applyAlignment="1">
      <alignment horizontal="center" vertical="center" textRotation="180" wrapText="1"/>
    </xf>
    <xf numFmtId="0" fontId="8" fillId="4" borderId="28" xfId="0" applyFont="1" applyFill="1" applyBorder="1" applyAlignment="1">
      <alignment horizontal="center" vertical="center" textRotation="180" wrapText="1"/>
    </xf>
    <xf numFmtId="0" fontId="8" fillId="0" borderId="28" xfId="0" applyFont="1" applyFill="1" applyBorder="1" applyAlignment="1">
      <alignment horizontal="center" vertical="center" textRotation="180" wrapText="1"/>
    </xf>
    <xf numFmtId="0" fontId="8" fillId="0" borderId="68" xfId="0" applyFont="1" applyFill="1" applyBorder="1" applyAlignment="1">
      <alignment horizontal="center" vertical="center" textRotation="180" wrapText="1"/>
    </xf>
    <xf numFmtId="0" fontId="8" fillId="0" borderId="32" xfId="0" applyFont="1" applyFill="1" applyBorder="1" applyAlignment="1">
      <alignment horizontal="center" vertical="center" textRotation="180" wrapText="1"/>
    </xf>
    <xf numFmtId="0" fontId="8" fillId="0" borderId="33" xfId="5" applyFont="1" applyFill="1" applyBorder="1" applyAlignment="1">
      <alignment horizontal="center" vertical="center" textRotation="180"/>
    </xf>
    <xf numFmtId="15" fontId="2" fillId="0" borderId="18" xfId="9" applyNumberFormat="1" applyFont="1" applyFill="1" applyBorder="1" applyAlignment="1">
      <alignment horizontal="center"/>
    </xf>
    <xf numFmtId="0" fontId="2" fillId="0" borderId="7" xfId="0" applyFont="1" applyBorder="1" applyAlignment="1">
      <alignment horizontal="center"/>
    </xf>
    <xf numFmtId="0" fontId="9" fillId="18" borderId="60" xfId="0" applyFont="1" applyFill="1" applyBorder="1" applyAlignment="1">
      <alignment horizontal="center"/>
    </xf>
    <xf numFmtId="0" fontId="3" fillId="18" borderId="17" xfId="0" applyFont="1" applyFill="1" applyBorder="1" applyAlignment="1">
      <alignment horizontal="center"/>
    </xf>
    <xf numFmtId="0" fontId="2" fillId="18" borderId="0" xfId="0" applyFont="1" applyFill="1" applyBorder="1" applyAlignment="1">
      <alignment horizontal="center"/>
    </xf>
    <xf numFmtId="0" fontId="3" fillId="18" borderId="0" xfId="0" applyFont="1" applyFill="1" applyBorder="1" applyAlignment="1">
      <alignment horizontal="center"/>
    </xf>
    <xf numFmtId="0" fontId="2" fillId="18" borderId="60" xfId="0" applyFont="1" applyFill="1" applyBorder="1" applyAlignment="1">
      <alignment horizontal="center"/>
    </xf>
    <xf numFmtId="0" fontId="3" fillId="18" borderId="6" xfId="0" applyFont="1" applyFill="1" applyBorder="1" applyAlignment="1">
      <alignment horizontal="center"/>
    </xf>
    <xf numFmtId="0" fontId="3" fillId="18" borderId="1" xfId="0" applyFont="1" applyFill="1" applyBorder="1" applyAlignment="1">
      <alignment horizontal="center"/>
    </xf>
    <xf numFmtId="0" fontId="3" fillId="18" borderId="60" xfId="0" applyFont="1" applyFill="1" applyBorder="1" applyAlignment="1">
      <alignment horizontal="center"/>
    </xf>
    <xf numFmtId="0" fontId="2" fillId="18" borderId="0" xfId="0" applyFont="1" applyFill="1" applyBorder="1"/>
    <xf numFmtId="0" fontId="2" fillId="18" borderId="7" xfId="0" applyFont="1" applyFill="1" applyBorder="1" applyAlignment="1">
      <alignment horizontal="center"/>
    </xf>
    <xf numFmtId="0" fontId="3" fillId="18" borderId="14" xfId="0" applyFont="1" applyFill="1" applyBorder="1" applyAlignment="1">
      <alignment horizontal="center"/>
    </xf>
    <xf numFmtId="0" fontId="3" fillId="2" borderId="17" xfId="0" applyFont="1" applyFill="1" applyBorder="1" applyAlignment="1">
      <alignment horizontal="center"/>
    </xf>
    <xf numFmtId="0" fontId="3" fillId="9" borderId="14" xfId="0" applyFont="1" applyFill="1" applyBorder="1" applyAlignment="1">
      <alignment horizontal="center"/>
    </xf>
    <xf numFmtId="0" fontId="3" fillId="13" borderId="40" xfId="0" applyFont="1" applyFill="1" applyBorder="1" applyAlignment="1">
      <alignment horizontal="center"/>
    </xf>
    <xf numFmtId="0" fontId="2" fillId="18" borderId="9" xfId="0" applyFont="1" applyFill="1" applyBorder="1" applyAlignment="1">
      <alignment horizontal="center"/>
    </xf>
    <xf numFmtId="0" fontId="2" fillId="18" borderId="10" xfId="0" applyFont="1" applyFill="1" applyBorder="1" applyAlignment="1">
      <alignment horizontal="center"/>
    </xf>
    <xf numFmtId="0" fontId="2" fillId="18" borderId="5" xfId="0" applyFont="1" applyFill="1" applyBorder="1" applyAlignment="1">
      <alignment horizontal="center"/>
    </xf>
    <xf numFmtId="0" fontId="2" fillId="14"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9" fillId="13" borderId="14" xfId="0" applyFont="1" applyFill="1" applyBorder="1" applyAlignment="1">
      <alignment horizontal="center"/>
    </xf>
    <xf numFmtId="0" fontId="9" fillId="13" borderId="40" xfId="0" applyFont="1" applyFill="1" applyBorder="1" applyAlignment="1">
      <alignment horizontal="center"/>
    </xf>
    <xf numFmtId="0" fontId="3" fillId="18" borderId="0" xfId="0" applyFont="1" applyFill="1" applyBorder="1"/>
    <xf numFmtId="0" fontId="3" fillId="18" borderId="3" xfId="0" applyFont="1" applyFill="1" applyBorder="1" applyAlignment="1">
      <alignment horizontal="center"/>
    </xf>
    <xf numFmtId="0" fontId="3" fillId="18" borderId="9" xfId="0" applyFont="1" applyFill="1" applyBorder="1" applyAlignment="1">
      <alignment horizontal="center"/>
    </xf>
    <xf numFmtId="0" fontId="2" fillId="18" borderId="14" xfId="0" applyFont="1" applyFill="1" applyBorder="1" applyAlignment="1">
      <alignment horizontal="center"/>
    </xf>
    <xf numFmtId="0" fontId="11" fillId="0" borderId="0" xfId="0" applyFont="1" applyFill="1" applyBorder="1" applyAlignment="1"/>
    <xf numFmtId="0" fontId="3" fillId="18" borderId="40" xfId="0" applyFont="1" applyFill="1" applyBorder="1" applyAlignment="1">
      <alignment horizontal="center"/>
    </xf>
    <xf numFmtId="166" fontId="2" fillId="0" borderId="0" xfId="0" applyNumberFormat="1" applyFont="1" applyBorder="1" applyAlignment="1">
      <alignment horizontal="left"/>
    </xf>
    <xf numFmtId="0" fontId="2" fillId="0" borderId="0" xfId="0" applyFont="1" applyBorder="1" applyAlignment="1">
      <alignment wrapText="1"/>
    </xf>
    <xf numFmtId="166" fontId="2" fillId="0" borderId="0" xfId="0" applyNumberFormat="1" applyFont="1" applyBorder="1" applyAlignment="1">
      <alignment horizontal="left" vertical="justify"/>
    </xf>
    <xf numFmtId="0" fontId="3" fillId="0" borderId="0" xfId="0" applyFont="1" applyBorder="1" applyAlignment="1">
      <alignment horizontal="centerContinuous"/>
    </xf>
    <xf numFmtId="0" fontId="2" fillId="0" borderId="1" xfId="0" applyFont="1" applyBorder="1"/>
    <xf numFmtId="0" fontId="2" fillId="0" borderId="7" xfId="0" applyFont="1" applyBorder="1" applyAlignment="1">
      <alignment horizontal="left"/>
    </xf>
    <xf numFmtId="0" fontId="2" fillId="0" borderId="8" xfId="0" applyFont="1" applyBorder="1"/>
    <xf numFmtId="0" fontId="2" fillId="18" borderId="7" xfId="0" applyFont="1" applyFill="1" applyBorder="1"/>
    <xf numFmtId="0" fontId="17" fillId="0" borderId="11" xfId="9" applyFont="1" applyBorder="1"/>
    <xf numFmtId="0" fontId="17" fillId="0" borderId="13" xfId="9" applyFont="1" applyBorder="1"/>
    <xf numFmtId="0" fontId="17" fillId="0" borderId="12" xfId="9" applyFont="1" applyBorder="1"/>
    <xf numFmtId="167" fontId="2" fillId="0" borderId="64" xfId="9" applyNumberFormat="1" applyFont="1" applyFill="1" applyBorder="1" applyAlignment="1">
      <alignment horizontal="center"/>
    </xf>
    <xf numFmtId="0" fontId="3" fillId="2" borderId="14" xfId="0" applyFont="1" applyFill="1" applyBorder="1" applyAlignment="1">
      <alignment horizontal="center"/>
    </xf>
    <xf numFmtId="0" fontId="2" fillId="11" borderId="9" xfId="0" applyFont="1" applyFill="1" applyBorder="1" applyAlignment="1">
      <alignment horizontal="center"/>
    </xf>
    <xf numFmtId="0" fontId="3" fillId="11" borderId="60" xfId="0" applyFont="1" applyFill="1" applyBorder="1" applyAlignment="1">
      <alignment horizontal="center"/>
    </xf>
    <xf numFmtId="0" fontId="7" fillId="0" borderId="0" xfId="0" applyFont="1" applyFill="1" applyBorder="1" applyAlignment="1">
      <alignment horizontal="right" vertical="center"/>
    </xf>
    <xf numFmtId="0" fontId="25" fillId="0" borderId="31" xfId="9" applyFont="1" applyFill="1" applyBorder="1" applyAlignment="1">
      <alignment horizontal="center"/>
    </xf>
    <xf numFmtId="0" fontId="25" fillId="0" borderId="28" xfId="9" applyFont="1" applyFill="1" applyBorder="1" applyAlignment="1">
      <alignment horizontal="center"/>
    </xf>
    <xf numFmtId="0" fontId="25" fillId="0" borderId="32" xfId="9" applyFont="1" applyFill="1" applyBorder="1" applyAlignment="1">
      <alignment horizontal="center"/>
    </xf>
    <xf numFmtId="0" fontId="7" fillId="0" borderId="43" xfId="5" applyNumberFormat="1" applyFont="1" applyBorder="1" applyAlignment="1">
      <alignment horizontal="right"/>
    </xf>
    <xf numFmtId="0" fontId="7" fillId="0" borderId="35" xfId="5" applyNumberFormat="1" applyFont="1" applyBorder="1" applyAlignment="1">
      <alignment horizontal="right"/>
    </xf>
    <xf numFmtId="0" fontId="7" fillId="0" borderId="57" xfId="5" applyNumberFormat="1" applyFont="1" applyBorder="1" applyAlignment="1">
      <alignment horizontal="right"/>
    </xf>
    <xf numFmtId="0" fontId="8" fillId="4" borderId="23" xfId="11" applyFont="1" applyFill="1" applyBorder="1" applyAlignment="1">
      <alignment horizontal="center" vertical="center"/>
    </xf>
    <xf numFmtId="0" fontId="8" fillId="4" borderId="35" xfId="11" applyFont="1" applyFill="1" applyBorder="1" applyAlignment="1">
      <alignment horizontal="center" vertical="center"/>
    </xf>
    <xf numFmtId="0" fontId="8" fillId="4" borderId="22" xfId="11" applyFont="1" applyFill="1" applyBorder="1" applyAlignment="1">
      <alignment horizontal="center" vertical="center"/>
    </xf>
    <xf numFmtId="0" fontId="8" fillId="0" borderId="11" xfId="5" applyFont="1" applyFill="1" applyBorder="1" applyAlignment="1" applyProtection="1">
      <alignment horizontal="center" vertical="center" wrapText="1"/>
    </xf>
    <xf numFmtId="0" fontId="8" fillId="0" borderId="13" xfId="5" applyFont="1" applyFill="1" applyBorder="1" applyAlignment="1" applyProtection="1">
      <alignment horizontal="center" vertical="center" wrapText="1"/>
    </xf>
    <xf numFmtId="0" fontId="8" fillId="0" borderId="12" xfId="5" applyFont="1" applyFill="1" applyBorder="1" applyAlignment="1" applyProtection="1">
      <alignment horizontal="center" vertical="center" wrapText="1"/>
    </xf>
    <xf numFmtId="0" fontId="7" fillId="0" borderId="81" xfId="11" applyFont="1" applyFill="1" applyBorder="1" applyAlignment="1">
      <alignment horizontal="left" vertical="center" wrapText="1"/>
    </xf>
    <xf numFmtId="0" fontId="7" fillId="0" borderId="36" xfId="11" applyFont="1" applyFill="1" applyBorder="1" applyAlignment="1">
      <alignment horizontal="left" vertical="center" wrapText="1"/>
    </xf>
    <xf numFmtId="0" fontId="7" fillId="0" borderId="27" xfId="11" applyFont="1" applyFill="1" applyBorder="1" applyAlignment="1">
      <alignment horizontal="left" vertical="center" wrapText="1"/>
    </xf>
    <xf numFmtId="0" fontId="7" fillId="0" borderId="20" xfId="11" applyFont="1" applyFill="1" applyBorder="1" applyAlignment="1">
      <alignment horizontal="left" vertical="center" wrapText="1"/>
    </xf>
    <xf numFmtId="0" fontId="7" fillId="0" borderId="42" xfId="11" applyFont="1" applyFill="1" applyBorder="1" applyAlignment="1">
      <alignment horizontal="left" vertical="center" wrapText="1"/>
    </xf>
    <xf numFmtId="0" fontId="7" fillId="0" borderId="37" xfId="11" applyFont="1" applyFill="1" applyBorder="1" applyAlignment="1">
      <alignment horizontal="left" vertical="center" wrapText="1"/>
    </xf>
    <xf numFmtId="0" fontId="7" fillId="0" borderId="45" xfId="5" applyNumberFormat="1" applyFont="1" applyBorder="1" applyAlignment="1">
      <alignment horizontal="right"/>
    </xf>
    <xf numFmtId="0" fontId="7" fillId="0" borderId="47" xfId="5" applyNumberFormat="1" applyFont="1" applyBorder="1" applyAlignment="1">
      <alignment horizontal="right"/>
    </xf>
    <xf numFmtId="0" fontId="7" fillId="0" borderId="56" xfId="5" applyNumberFormat="1" applyFont="1" applyBorder="1" applyAlignment="1">
      <alignment horizontal="right"/>
    </xf>
    <xf numFmtId="0" fontId="26" fillId="4" borderId="11" xfId="5" applyFont="1" applyFill="1" applyBorder="1" applyAlignment="1">
      <alignment horizontal="center" vertical="center"/>
    </xf>
    <xf numFmtId="0" fontId="26" fillId="4" borderId="13" xfId="5" applyFont="1" applyFill="1" applyBorder="1" applyAlignment="1">
      <alignment horizontal="center" vertical="center"/>
    </xf>
    <xf numFmtId="0" fontId="8" fillId="0" borderId="13" xfId="5" applyFont="1" applyFill="1" applyBorder="1" applyAlignment="1" applyProtection="1">
      <alignment horizontal="center" vertical="center"/>
    </xf>
    <xf numFmtId="0" fontId="8" fillId="0" borderId="12" xfId="5" applyFont="1" applyFill="1" applyBorder="1" applyAlignment="1" applyProtection="1">
      <alignment horizontal="center" vertical="center"/>
    </xf>
    <xf numFmtId="0" fontId="8" fillId="0" borderId="17" xfId="5" applyFont="1" applyFill="1" applyBorder="1" applyAlignment="1" applyProtection="1">
      <alignment horizontal="center" vertical="center" wrapText="1"/>
    </xf>
    <xf numFmtId="0" fontId="8" fillId="0" borderId="40" xfId="5" applyFont="1" applyFill="1" applyBorder="1" applyAlignment="1" applyProtection="1">
      <alignment horizontal="center" vertical="center" wrapText="1"/>
    </xf>
    <xf numFmtId="0" fontId="26" fillId="5" borderId="11" xfId="5" applyFont="1" applyFill="1" applyBorder="1" applyAlignment="1">
      <alignment horizontal="center" vertical="center"/>
    </xf>
    <xf numFmtId="0" fontId="26" fillId="5" borderId="13" xfId="5" applyFont="1" applyFill="1" applyBorder="1" applyAlignment="1">
      <alignment horizontal="center" vertical="center"/>
    </xf>
    <xf numFmtId="0" fontId="26" fillId="5" borderId="12" xfId="5" applyFont="1" applyFill="1" applyBorder="1" applyAlignment="1">
      <alignment horizontal="center" vertical="center"/>
    </xf>
    <xf numFmtId="0" fontId="26" fillId="5" borderId="9" xfId="5" applyFont="1" applyFill="1" applyBorder="1" applyAlignment="1">
      <alignment horizontal="center" vertical="center" textRotation="180"/>
    </xf>
    <xf numFmtId="0" fontId="26" fillId="5" borderId="10" xfId="5" applyFont="1" applyFill="1" applyBorder="1" applyAlignment="1">
      <alignment horizontal="center" vertical="center" textRotation="180"/>
    </xf>
    <xf numFmtId="0" fontId="26" fillId="5" borderId="5" xfId="5" applyFont="1" applyFill="1" applyBorder="1" applyAlignment="1">
      <alignment horizontal="center" vertical="center" textRotation="180"/>
    </xf>
    <xf numFmtId="0" fontId="7" fillId="0" borderId="43" xfId="5" applyNumberFormat="1" applyFont="1" applyFill="1" applyBorder="1" applyAlignment="1">
      <alignment horizontal="right"/>
    </xf>
    <xf numFmtId="0" fontId="7" fillId="0" borderId="35" xfId="5" applyNumberFormat="1" applyFont="1" applyFill="1" applyBorder="1" applyAlignment="1">
      <alignment horizontal="right"/>
    </xf>
    <xf numFmtId="0" fontId="7" fillId="0" borderId="57" xfId="5" applyNumberFormat="1" applyFont="1" applyFill="1" applyBorder="1" applyAlignment="1">
      <alignment horizontal="right"/>
    </xf>
    <xf numFmtId="0" fontId="7" fillId="0" borderId="6" xfId="5" applyNumberFormat="1" applyFont="1" applyBorder="1" applyAlignment="1">
      <alignment horizontal="right"/>
    </xf>
    <xf numFmtId="0" fontId="7" fillId="0" borderId="7" xfId="5" applyNumberFormat="1" applyFont="1" applyBorder="1" applyAlignment="1">
      <alignment horizontal="right"/>
    </xf>
    <xf numFmtId="0" fontId="7" fillId="0" borderId="8" xfId="5" applyNumberFormat="1" applyFont="1" applyBorder="1" applyAlignment="1">
      <alignment horizontal="right"/>
    </xf>
    <xf numFmtId="0" fontId="7" fillId="0" borderId="17" xfId="5" applyNumberFormat="1" applyFont="1" applyBorder="1" applyAlignment="1">
      <alignment horizontal="right"/>
    </xf>
    <xf numFmtId="0" fontId="7" fillId="0" borderId="14" xfId="5" applyNumberFormat="1" applyFont="1" applyBorder="1" applyAlignment="1">
      <alignment horizontal="right"/>
    </xf>
    <xf numFmtId="0" fontId="7" fillId="0" borderId="40" xfId="5" applyNumberFormat="1" applyFont="1" applyBorder="1" applyAlignment="1">
      <alignment horizontal="right"/>
    </xf>
    <xf numFmtId="0" fontId="7" fillId="0" borderId="44" xfId="5" applyNumberFormat="1" applyFont="1" applyBorder="1" applyAlignment="1">
      <alignment horizontal="right"/>
    </xf>
    <xf numFmtId="0" fontId="7" fillId="0" borderId="46" xfId="5" applyNumberFormat="1" applyFont="1" applyBorder="1" applyAlignment="1">
      <alignment horizontal="right"/>
    </xf>
    <xf numFmtId="0" fontId="7" fillId="0" borderId="59" xfId="5" applyNumberFormat="1" applyFont="1" applyBorder="1" applyAlignment="1">
      <alignment horizontal="right"/>
    </xf>
    <xf numFmtId="0" fontId="3" fillId="0" borderId="11" xfId="13" applyFont="1" applyBorder="1" applyAlignment="1">
      <alignment horizontal="center" vertical="center" textRotation="90" wrapText="1"/>
    </xf>
    <xf numFmtId="0" fontId="3" fillId="0" borderId="3" xfId="13" applyFont="1" applyBorder="1" applyAlignment="1">
      <alignment horizontal="center" vertical="center" textRotation="90" wrapText="1"/>
    </xf>
    <xf numFmtId="0" fontId="3" fillId="0" borderId="6" xfId="13" applyFont="1" applyBorder="1" applyAlignment="1">
      <alignment horizontal="center" vertical="center" textRotation="90" wrapText="1"/>
    </xf>
    <xf numFmtId="0" fontId="3" fillId="0" borderId="9" xfId="13" applyFont="1" applyBorder="1" applyAlignment="1">
      <alignment horizontal="center" vertical="center" textRotation="90"/>
    </xf>
    <xf numFmtId="0" fontId="3" fillId="0" borderId="10" xfId="13" applyFont="1" applyBorder="1" applyAlignment="1">
      <alignment horizontal="center" vertical="center" textRotation="90"/>
    </xf>
    <xf numFmtId="0" fontId="3" fillId="0" borderId="5" xfId="13" applyFont="1" applyBorder="1" applyAlignment="1">
      <alignment horizontal="center" vertical="center" textRotation="90"/>
    </xf>
    <xf numFmtId="0" fontId="3" fillId="0" borderId="9" xfId="13" applyFont="1" applyBorder="1" applyAlignment="1">
      <alignment horizontal="center" vertical="center" textRotation="90" wrapText="1"/>
    </xf>
    <xf numFmtId="0" fontId="3" fillId="0" borderId="10" xfId="13" applyFont="1" applyBorder="1" applyAlignment="1">
      <alignment horizontal="center" vertical="center" textRotation="90" wrapText="1"/>
    </xf>
    <xf numFmtId="0" fontId="3" fillId="0" borderId="5" xfId="13" applyFont="1" applyBorder="1" applyAlignment="1">
      <alignment horizontal="center" vertical="center" textRotation="90" wrapText="1"/>
    </xf>
    <xf numFmtId="0" fontId="3" fillId="0" borderId="11" xfId="13" applyFont="1" applyBorder="1" applyAlignment="1">
      <alignment horizontal="center" vertical="center" textRotation="90"/>
    </xf>
    <xf numFmtId="0" fontId="3" fillId="0" borderId="3" xfId="13" applyFont="1" applyBorder="1" applyAlignment="1">
      <alignment horizontal="center" vertical="center" textRotation="90"/>
    </xf>
    <xf numFmtId="0" fontId="3" fillId="0" borderId="6" xfId="13" applyFont="1" applyBorder="1" applyAlignment="1">
      <alignment horizontal="center" vertical="center" textRotation="90"/>
    </xf>
    <xf numFmtId="0" fontId="3" fillId="0" borderId="9" xfId="13" applyFont="1" applyFill="1" applyBorder="1" applyAlignment="1">
      <alignment horizontal="center" vertical="center" textRotation="90" wrapText="1"/>
    </xf>
    <xf numFmtId="0" fontId="3" fillId="0" borderId="10" xfId="13" applyFont="1" applyFill="1" applyBorder="1" applyAlignment="1">
      <alignment horizontal="center" vertical="center" textRotation="90" wrapText="1"/>
    </xf>
    <xf numFmtId="0" fontId="3" fillId="0" borderId="5" xfId="13" applyFont="1" applyFill="1" applyBorder="1" applyAlignment="1">
      <alignment horizontal="center" vertical="center" textRotation="90" wrapText="1"/>
    </xf>
    <xf numFmtId="0" fontId="3" fillId="0" borderId="60" xfId="13" applyFont="1" applyBorder="1" applyAlignment="1">
      <alignment horizontal="center" vertical="center" textRotation="90" wrapText="1"/>
    </xf>
    <xf numFmtId="0" fontId="3" fillId="0" borderId="60" xfId="13" applyFont="1" applyBorder="1" applyAlignment="1">
      <alignment horizontal="center" vertical="center"/>
    </xf>
    <xf numFmtId="0" fontId="3" fillId="2" borderId="41" xfId="0" applyFont="1" applyFill="1" applyBorder="1" applyAlignment="1">
      <alignment horizontal="center"/>
    </xf>
    <xf numFmtId="0" fontId="3" fillId="11" borderId="11" xfId="0" applyFont="1" applyFill="1" applyBorder="1" applyAlignment="1">
      <alignment horizontal="center" vertical="top" wrapText="1"/>
    </xf>
    <xf numFmtId="0" fontId="3" fillId="11" borderId="13" xfId="0" applyFont="1" applyFill="1" applyBorder="1" applyAlignment="1">
      <alignment horizontal="center" vertical="top" wrapText="1"/>
    </xf>
    <xf numFmtId="0" fontId="3" fillId="11" borderId="12" xfId="0" applyFont="1" applyFill="1" applyBorder="1" applyAlignment="1">
      <alignment horizontal="center" vertical="top" wrapText="1"/>
    </xf>
    <xf numFmtId="0" fontId="3" fillId="2" borderId="14" xfId="0" applyFont="1" applyFill="1" applyBorder="1" applyAlignment="1">
      <alignment horizontal="center"/>
    </xf>
    <xf numFmtId="0" fontId="3" fillId="11" borderId="17" xfId="0" applyFont="1" applyFill="1" applyBorder="1" applyAlignment="1">
      <alignment horizontal="center" vertical="top" wrapText="1"/>
    </xf>
    <xf numFmtId="0" fontId="3" fillId="11" borderId="14" xfId="0" applyFont="1" applyFill="1" applyBorder="1" applyAlignment="1">
      <alignment horizontal="center" vertical="top" wrapText="1"/>
    </xf>
    <xf numFmtId="0" fontId="3" fillId="11" borderId="40" xfId="0" applyFont="1" applyFill="1" applyBorder="1" applyAlignment="1">
      <alignment horizontal="center" vertical="top" wrapText="1"/>
    </xf>
    <xf numFmtId="0" fontId="3" fillId="11" borderId="9" xfId="0" applyFont="1" applyFill="1" applyBorder="1" applyAlignment="1">
      <alignment horizontal="center" vertical="center"/>
    </xf>
    <xf numFmtId="0" fontId="2" fillId="11" borderId="9" xfId="0" applyFont="1" applyFill="1" applyBorder="1" applyAlignment="1">
      <alignment horizontal="center"/>
    </xf>
    <xf numFmtId="0" fontId="2" fillId="11" borderId="10" xfId="0" applyFont="1" applyFill="1" applyBorder="1" applyAlignment="1">
      <alignment horizontal="center" vertical="center"/>
    </xf>
    <xf numFmtId="0" fontId="2" fillId="11" borderId="10" xfId="0" applyFont="1" applyFill="1" applyBorder="1" applyAlignment="1">
      <alignment horizontal="center"/>
    </xf>
    <xf numFmtId="0" fontId="2" fillId="11" borderId="5" xfId="0" applyFont="1" applyFill="1" applyBorder="1" applyAlignment="1">
      <alignment horizontal="center" vertical="center"/>
    </xf>
    <xf numFmtId="0" fontId="2" fillId="11" borderId="5" xfId="0" applyFont="1" applyFill="1" applyBorder="1" applyAlignment="1">
      <alignment horizontal="center"/>
    </xf>
    <xf numFmtId="0" fontId="7" fillId="0" borderId="4" xfId="0" applyNumberFormat="1" applyFont="1" applyBorder="1" applyAlignment="1">
      <alignment horizontal="right" vertical="center" indent="1"/>
    </xf>
    <xf numFmtId="0" fontId="7" fillId="0" borderId="64" xfId="0" applyNumberFormat="1" applyFont="1" applyBorder="1" applyAlignment="1">
      <alignment horizontal="right" vertical="center" indent="1"/>
    </xf>
    <xf numFmtId="0" fontId="7" fillId="0" borderId="68" xfId="0" applyNumberFormat="1" applyFont="1" applyBorder="1" applyAlignment="1">
      <alignment horizontal="right" vertical="center" indent="1"/>
    </xf>
    <xf numFmtId="0" fontId="7" fillId="0" borderId="21" xfId="5" applyNumberFormat="1" applyFont="1" applyBorder="1" applyAlignment="1">
      <alignment horizontal="right" vertical="center" indent="1"/>
    </xf>
    <xf numFmtId="0" fontId="7" fillId="0" borderId="18" xfId="5" applyNumberFormat="1" applyFont="1" applyBorder="1" applyAlignment="1">
      <alignment horizontal="right" vertical="center" indent="1"/>
    </xf>
    <xf numFmtId="0" fontId="7" fillId="0" borderId="26" xfId="5" applyNumberFormat="1" applyFont="1" applyBorder="1" applyAlignment="1">
      <alignment horizontal="right" vertical="center" indent="1"/>
    </xf>
    <xf numFmtId="0" fontId="7" fillId="0" borderId="31" xfId="0" applyNumberFormat="1" applyFont="1" applyBorder="1" applyAlignment="1">
      <alignment horizontal="right" vertical="center" indent="1"/>
    </xf>
    <xf numFmtId="0" fontId="7" fillId="0" borderId="28" xfId="0" applyNumberFormat="1" applyFont="1" applyBorder="1" applyAlignment="1">
      <alignment horizontal="right" vertical="center" indent="1"/>
    </xf>
    <xf numFmtId="0" fontId="7" fillId="0" borderId="32" xfId="0" applyNumberFormat="1" applyFont="1" applyBorder="1" applyAlignment="1">
      <alignment horizontal="right" vertical="center" indent="1"/>
    </xf>
    <xf numFmtId="0" fontId="7" fillId="0" borderId="43" xfId="5" applyNumberFormat="1" applyFont="1" applyBorder="1" applyAlignment="1">
      <alignment horizontal="right" vertical="center" indent="1"/>
    </xf>
    <xf numFmtId="0" fontId="7" fillId="0" borderId="35" xfId="0" applyFont="1" applyBorder="1" applyAlignment="1">
      <alignment horizontal="right" vertical="center" indent="1"/>
    </xf>
    <xf numFmtId="0" fontId="7" fillId="0" borderId="57" xfId="0" applyFont="1" applyBorder="1" applyAlignment="1">
      <alignment horizontal="right" vertical="center" indent="1"/>
    </xf>
    <xf numFmtId="0" fontId="26" fillId="16" borderId="9" xfId="8" applyFont="1" applyFill="1" applyBorder="1" applyAlignment="1">
      <alignment horizontal="center" vertical="center" textRotation="180" wrapText="1"/>
    </xf>
    <xf numFmtId="0" fontId="26" fillId="16" borderId="10" xfId="8" applyFont="1" applyFill="1" applyBorder="1" applyAlignment="1">
      <alignment horizontal="center" vertical="center" textRotation="180" wrapText="1"/>
    </xf>
    <xf numFmtId="0" fontId="26" fillId="16" borderId="5" xfId="8" applyFont="1" applyFill="1" applyBorder="1" applyAlignment="1">
      <alignment horizontal="center" vertical="center" textRotation="180" wrapText="1"/>
    </xf>
    <xf numFmtId="0" fontId="7" fillId="0" borderId="31" xfId="5" applyNumberFormat="1" applyFont="1" applyFill="1" applyBorder="1" applyAlignment="1">
      <alignment horizontal="right" vertical="center" indent="1"/>
    </xf>
    <xf numFmtId="0" fontId="7" fillId="0" borderId="28" xfId="5" applyNumberFormat="1" applyFont="1" applyFill="1" applyBorder="1" applyAlignment="1">
      <alignment horizontal="right" vertical="center" indent="1"/>
    </xf>
    <xf numFmtId="0" fontId="7" fillId="0" borderId="32" xfId="5" applyNumberFormat="1" applyFont="1" applyFill="1" applyBorder="1" applyAlignment="1">
      <alignment horizontal="right" vertical="center" indent="1"/>
    </xf>
    <xf numFmtId="0" fontId="26" fillId="17" borderId="11" xfId="8" applyFont="1" applyFill="1" applyBorder="1" applyAlignment="1">
      <alignment horizontal="center" vertical="center" wrapText="1"/>
    </xf>
    <xf numFmtId="0" fontId="26" fillId="17" borderId="14" xfId="8" applyFont="1" applyFill="1" applyBorder="1" applyAlignment="1">
      <alignment horizontal="center" vertical="center" wrapText="1"/>
    </xf>
    <xf numFmtId="0" fontId="8" fillId="0" borderId="17" xfId="8" applyFont="1" applyFill="1" applyBorder="1" applyAlignment="1">
      <alignment horizontal="center" vertical="center" wrapText="1"/>
    </xf>
    <xf numFmtId="0" fontId="8" fillId="0" borderId="14" xfId="8" applyFont="1" applyFill="1" applyBorder="1" applyAlignment="1">
      <alignment horizontal="center" vertical="center"/>
    </xf>
    <xf numFmtId="0" fontId="8" fillId="0" borderId="40" xfId="8" applyFont="1" applyFill="1" applyBorder="1" applyAlignment="1">
      <alignment horizontal="center" vertical="center"/>
    </xf>
    <xf numFmtId="0" fontId="7" fillId="0" borderId="51" xfId="0" applyNumberFormat="1" applyFont="1" applyBorder="1" applyAlignment="1">
      <alignment horizontal="right" vertical="center" indent="1"/>
    </xf>
    <xf numFmtId="0" fontId="7" fillId="0" borderId="41" xfId="0" applyNumberFormat="1" applyFont="1" applyBorder="1" applyAlignment="1">
      <alignment horizontal="right" vertical="center" indent="1"/>
    </xf>
    <xf numFmtId="0" fontId="7" fillId="0" borderId="2" xfId="0" applyNumberFormat="1" applyFont="1" applyBorder="1" applyAlignment="1">
      <alignment horizontal="right" vertical="center" indent="1"/>
    </xf>
    <xf numFmtId="0" fontId="26" fillId="16" borderId="11" xfId="8" applyFont="1" applyFill="1" applyBorder="1" applyAlignment="1">
      <alignment horizontal="center" vertical="center" wrapText="1"/>
    </xf>
    <xf numFmtId="0" fontId="26" fillId="16" borderId="14" xfId="8" applyFont="1" applyFill="1" applyBorder="1" applyAlignment="1">
      <alignment horizontal="center" vertical="center" wrapText="1"/>
    </xf>
    <xf numFmtId="0" fontId="26" fillId="16" borderId="40" xfId="8" applyFont="1" applyFill="1" applyBorder="1" applyAlignment="1">
      <alignment horizontal="center" vertical="center" wrapText="1"/>
    </xf>
    <xf numFmtId="0" fontId="3" fillId="2" borderId="64" xfId="0" applyFont="1" applyFill="1" applyBorder="1" applyAlignment="1">
      <alignment horizontal="center"/>
    </xf>
    <xf numFmtId="0" fontId="3" fillId="11" borderId="60" xfId="0" applyFont="1" applyFill="1" applyBorder="1" applyAlignment="1">
      <alignment horizontal="center" vertical="top" wrapText="1"/>
    </xf>
    <xf numFmtId="0" fontId="0" fillId="11" borderId="60" xfId="0" applyFill="1" applyBorder="1" applyAlignment="1">
      <alignment horizontal="center"/>
    </xf>
    <xf numFmtId="0" fontId="3" fillId="11" borderId="60" xfId="0" applyFont="1" applyFill="1" applyBorder="1" applyAlignment="1">
      <alignment horizontal="center"/>
    </xf>
    <xf numFmtId="0" fontId="0" fillId="11" borderId="60" xfId="0" applyFill="1" applyBorder="1" applyAlignment="1"/>
    <xf numFmtId="0" fontId="0" fillId="11" borderId="9" xfId="0" applyFill="1" applyBorder="1" applyAlignment="1">
      <alignment horizontal="center"/>
    </xf>
    <xf numFmtId="0" fontId="0" fillId="11" borderId="10" xfId="0" applyFill="1" applyBorder="1" applyAlignment="1">
      <alignment horizontal="center" vertical="center"/>
    </xf>
    <xf numFmtId="0" fontId="0" fillId="11" borderId="10" xfId="0" applyFill="1" applyBorder="1" applyAlignment="1">
      <alignment horizontal="center"/>
    </xf>
    <xf numFmtId="0" fontId="0" fillId="11" borderId="5" xfId="0" applyFill="1" applyBorder="1" applyAlignment="1">
      <alignment horizontal="center" vertical="center"/>
    </xf>
    <xf numFmtId="0" fontId="0" fillId="11" borderId="5" xfId="0" applyFill="1" applyBorder="1" applyAlignment="1">
      <alignment horizontal="center"/>
    </xf>
    <xf numFmtId="0" fontId="7" fillId="0" borderId="69" xfId="0" applyFont="1" applyBorder="1" applyAlignment="1">
      <alignment horizontal="right" vertical="center"/>
    </xf>
    <xf numFmtId="0" fontId="7" fillId="0" borderId="42" xfId="0" applyFont="1" applyBorder="1" applyAlignment="1">
      <alignment horizontal="right" vertical="center"/>
    </xf>
    <xf numFmtId="0" fontId="7" fillId="0" borderId="61" xfId="0" applyFont="1" applyBorder="1" applyAlignment="1">
      <alignment horizontal="right" vertical="center"/>
    </xf>
    <xf numFmtId="0" fontId="7" fillId="0" borderId="45" xfId="0" applyFont="1" applyFill="1" applyBorder="1" applyAlignment="1">
      <alignment horizontal="right" vertical="center"/>
    </xf>
    <xf numFmtId="0" fontId="7" fillId="0" borderId="47" xfId="0" applyFont="1" applyFill="1" applyBorder="1" applyAlignment="1">
      <alignment horizontal="right" vertical="center"/>
    </xf>
    <xf numFmtId="0" fontId="7" fillId="0" borderId="56" xfId="0" applyFont="1" applyFill="1" applyBorder="1" applyAlignment="1">
      <alignment horizontal="right" vertical="center"/>
    </xf>
    <xf numFmtId="0" fontId="26" fillId="4" borderId="11" xfId="0" applyFont="1" applyFill="1" applyBorder="1" applyAlignment="1" applyProtection="1">
      <alignment horizontal="center" vertical="center" wrapText="1"/>
    </xf>
    <xf numFmtId="0" fontId="26" fillId="4" borderId="13" xfId="0" applyFont="1" applyFill="1" applyBorder="1" applyAlignment="1" applyProtection="1">
      <alignment horizontal="center" vertical="center" wrapText="1"/>
    </xf>
    <xf numFmtId="0" fontId="26" fillId="5" borderId="11" xfId="0" applyFont="1" applyFill="1" applyBorder="1" applyAlignment="1" applyProtection="1">
      <alignment horizontal="center" vertical="center" wrapText="1"/>
    </xf>
    <xf numFmtId="0" fontId="26" fillId="5" borderId="13" xfId="0" applyFont="1" applyFill="1" applyBorder="1" applyAlignment="1" applyProtection="1">
      <alignment horizontal="center" vertical="center" wrapText="1"/>
    </xf>
    <xf numFmtId="0" fontId="26" fillId="5" borderId="12" xfId="0" applyFont="1" applyFill="1" applyBorder="1" applyAlignment="1" applyProtection="1">
      <alignment horizontal="center" vertical="center" wrapText="1"/>
    </xf>
    <xf numFmtId="0" fontId="8" fillId="0" borderId="17" xfId="2" applyFont="1" applyFill="1" applyBorder="1" applyAlignment="1" applyProtection="1">
      <alignment horizontal="center" vertical="center" wrapText="1"/>
    </xf>
    <xf numFmtId="0" fontId="8" fillId="0" borderId="14" xfId="2" applyFont="1" applyFill="1" applyBorder="1" applyAlignment="1" applyProtection="1">
      <alignment horizontal="center" vertical="center"/>
    </xf>
    <xf numFmtId="0" fontId="8" fillId="0" borderId="40" xfId="2" applyFont="1" applyFill="1" applyBorder="1" applyAlignment="1" applyProtection="1">
      <alignment horizontal="center" vertical="center"/>
    </xf>
    <xf numFmtId="0" fontId="7" fillId="0" borderId="6" xfId="0" applyNumberFormat="1" applyFont="1" applyBorder="1" applyAlignment="1">
      <alignment horizontal="right" vertical="center"/>
    </xf>
    <xf numFmtId="0" fontId="7" fillId="0" borderId="7" xfId="0" applyNumberFormat="1" applyFont="1" applyBorder="1" applyAlignment="1">
      <alignment horizontal="right" vertical="center"/>
    </xf>
    <xf numFmtId="0" fontId="7" fillId="0" borderId="40" xfId="0" applyNumberFormat="1" applyFont="1" applyBorder="1" applyAlignment="1">
      <alignment horizontal="right" vertical="center"/>
    </xf>
    <xf numFmtId="0" fontId="7" fillId="0" borderId="43" xfId="0" applyFont="1" applyBorder="1" applyAlignment="1">
      <alignment horizontal="right" vertical="center"/>
    </xf>
    <xf numFmtId="0" fontId="7" fillId="0" borderId="35" xfId="0" applyFont="1" applyBorder="1" applyAlignment="1">
      <alignment horizontal="right" vertical="center"/>
    </xf>
    <xf numFmtId="0" fontId="7" fillId="0" borderId="57"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26" fillId="5" borderId="9" xfId="0" applyFont="1" applyFill="1" applyBorder="1" applyAlignment="1" applyProtection="1">
      <alignment horizontal="center" vertical="center" textRotation="180" wrapText="1"/>
    </xf>
    <xf numFmtId="0" fontId="26" fillId="5" borderId="10" xfId="0" applyFont="1" applyFill="1" applyBorder="1" applyAlignment="1" applyProtection="1">
      <alignment horizontal="center" vertical="center" textRotation="180" wrapText="1"/>
    </xf>
    <xf numFmtId="0" fontId="26" fillId="5" borderId="5" xfId="0" applyFont="1" applyFill="1" applyBorder="1" applyAlignment="1" applyProtection="1">
      <alignment horizontal="center" vertical="center" textRotation="180" wrapText="1"/>
    </xf>
    <xf numFmtId="0" fontId="7" fillId="0" borderId="44" xfId="0" applyFont="1" applyBorder="1" applyAlignment="1">
      <alignment horizontal="right" vertical="center"/>
    </xf>
    <xf numFmtId="0" fontId="7" fillId="0" borderId="46" xfId="0" applyFont="1" applyBorder="1" applyAlignment="1">
      <alignment horizontal="right" vertical="center"/>
    </xf>
    <xf numFmtId="0" fontId="7" fillId="0" borderId="59" xfId="0" applyFont="1" applyBorder="1" applyAlignment="1">
      <alignment horizontal="right" vertical="center"/>
    </xf>
    <xf numFmtId="0" fontId="8" fillId="0" borderId="17"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xf>
    <xf numFmtId="0" fontId="8" fillId="0" borderId="40" xfId="0" applyFont="1" applyFill="1" applyBorder="1" applyAlignment="1" applyProtection="1">
      <alignment horizontal="center" vertical="center" wrapText="1"/>
    </xf>
    <xf numFmtId="0" fontId="7" fillId="0" borderId="11" xfId="0" applyNumberFormat="1" applyFont="1" applyBorder="1" applyAlignment="1">
      <alignment horizontal="right" vertical="center"/>
    </xf>
    <xf numFmtId="0" fontId="7" fillId="0" borderId="13" xfId="0" applyNumberFormat="1" applyFont="1" applyBorder="1" applyAlignment="1">
      <alignment horizontal="right" vertical="center"/>
    </xf>
    <xf numFmtId="0" fontId="7" fillId="0" borderId="12" xfId="0" applyNumberFormat="1" applyFont="1" applyBorder="1" applyAlignment="1">
      <alignment horizontal="right" vertical="center"/>
    </xf>
    <xf numFmtId="0" fontId="7" fillId="0" borderId="31" xfId="0" applyFont="1" applyFill="1" applyBorder="1" applyAlignment="1">
      <alignment horizontal="right" vertical="center"/>
    </xf>
    <xf numFmtId="0" fontId="7" fillId="0" borderId="28" xfId="0" applyFont="1" applyFill="1" applyBorder="1" applyAlignment="1">
      <alignment horizontal="right" vertical="center"/>
    </xf>
    <xf numFmtId="0" fontId="7" fillId="0" borderId="32" xfId="0" applyFont="1" applyFill="1" applyBorder="1" applyAlignment="1">
      <alignment horizontal="right" vertical="center"/>
    </xf>
    <xf numFmtId="0" fontId="7" fillId="0" borderId="43" xfId="0" applyFont="1" applyFill="1" applyBorder="1" applyAlignment="1">
      <alignment horizontal="right" vertical="center"/>
    </xf>
    <xf numFmtId="0" fontId="7" fillId="0" borderId="35" xfId="0" applyFont="1" applyFill="1" applyBorder="1" applyAlignment="1">
      <alignment horizontal="right" vertical="center"/>
    </xf>
    <xf numFmtId="0" fontId="7" fillId="0" borderId="57" xfId="0" applyFont="1" applyFill="1" applyBorder="1" applyAlignment="1">
      <alignment horizontal="right" vertical="center"/>
    </xf>
    <xf numFmtId="0" fontId="7" fillId="0" borderId="6" xfId="0" applyFont="1" applyFill="1" applyBorder="1" applyAlignment="1">
      <alignment horizontal="right" vertical="center"/>
    </xf>
    <xf numFmtId="0" fontId="7" fillId="0" borderId="7" xfId="0" applyFont="1" applyFill="1" applyBorder="1" applyAlignment="1">
      <alignment horizontal="right" vertical="center"/>
    </xf>
    <xf numFmtId="0" fontId="7" fillId="0" borderId="3" xfId="0" applyFont="1" applyFill="1" applyBorder="1" applyAlignment="1">
      <alignment horizontal="right" vertical="center"/>
    </xf>
    <xf numFmtId="0" fontId="7" fillId="0" borderId="0" xfId="0" applyFont="1" applyFill="1" applyBorder="1" applyAlignment="1">
      <alignment horizontal="right" vertical="center"/>
    </xf>
    <xf numFmtId="0" fontId="7" fillId="0" borderId="1" xfId="0" applyFont="1" applyFill="1" applyBorder="1" applyAlignment="1">
      <alignment horizontal="right" vertical="center"/>
    </xf>
    <xf numFmtId="0" fontId="7" fillId="0" borderId="21" xfId="0" applyFont="1" applyFill="1" applyBorder="1" applyAlignment="1">
      <alignment horizontal="right" vertical="center"/>
    </xf>
    <xf numFmtId="0" fontId="7" fillId="0" borderId="18" xfId="0" applyFont="1" applyFill="1" applyBorder="1" applyAlignment="1">
      <alignment horizontal="right" vertical="center"/>
    </xf>
    <xf numFmtId="0" fontId="7" fillId="0" borderId="26" xfId="0" applyFont="1" applyFill="1" applyBorder="1" applyAlignment="1">
      <alignment horizontal="right" vertical="center"/>
    </xf>
  </cellXfs>
  <cellStyles count="14">
    <cellStyle name="Comma 2" xfId="8" xr:uid="{00000000-0005-0000-0000-000000000000}"/>
    <cellStyle name="Hyperlink" xfId="12" builtinId="8"/>
    <cellStyle name="Normal" xfId="0" builtinId="0"/>
    <cellStyle name="Normal 2" xfId="6" xr:uid="{00000000-0005-0000-0000-000003000000}"/>
    <cellStyle name="Normal 2 2" xfId="13" xr:uid="{00000000-0005-0000-0000-000004000000}"/>
    <cellStyle name="Normal 2 2 2" xfId="10" xr:uid="{00000000-0005-0000-0000-000005000000}"/>
    <cellStyle name="Normal 3" xfId="5" xr:uid="{00000000-0005-0000-0000-000006000000}"/>
    <cellStyle name="Normal 3 2" xfId="9" xr:uid="{00000000-0005-0000-0000-000007000000}"/>
    <cellStyle name="Normal 4" xfId="7" xr:uid="{00000000-0005-0000-0000-000008000000}"/>
    <cellStyle name="Normal 5" xfId="11" xr:uid="{00000000-0005-0000-0000-000009000000}"/>
    <cellStyle name="Normal_Sqdn_rqmnts" xfId="1" xr:uid="{00000000-0005-0000-0000-00000A000000}"/>
    <cellStyle name="Normal_VF-VFA 18 May 01" xfId="2" xr:uid="{00000000-0005-0000-0000-00000B000000}"/>
    <cellStyle name="Normal1" xfId="3" xr:uid="{00000000-0005-0000-0000-00000C000000}"/>
    <cellStyle name="Percent" xfId="4" builtinId="5"/>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6699FF"/>
      <color rgb="FFFF7C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0</xdr:rowOff>
    </xdr:from>
    <xdr:to>
      <xdr:col>2</xdr:col>
      <xdr:colOff>1085850</xdr:colOff>
      <xdr:row>21</xdr:row>
      <xdr:rowOff>0</xdr:rowOff>
    </xdr:to>
    <xdr:sp macro="" textlink="">
      <xdr:nvSpPr>
        <xdr:cNvPr id="6" name="Text Box 65540">
          <a:extLst>
            <a:ext uri="{FF2B5EF4-FFF2-40B4-BE49-F238E27FC236}">
              <a16:creationId xmlns:a16="http://schemas.microsoft.com/office/drawing/2014/main" id="{00000000-0008-0000-0100-000004000000}"/>
            </a:ext>
          </a:extLst>
        </xdr:cNvPr>
        <xdr:cNvSpPr txBox="1">
          <a:spLocks noChangeArrowheads="1"/>
        </xdr:cNvSpPr>
      </xdr:nvSpPr>
      <xdr:spPr bwMode="auto">
        <a:xfrm>
          <a:off x="381000" y="9703594"/>
          <a:ext cx="2133600" cy="1333500"/>
        </a:xfrm>
        <a:prstGeom prst="rect">
          <a:avLst/>
        </a:prstGeom>
        <a:no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cs typeface="Arial"/>
            </a:rPr>
            <a:t>Readiness Standards P-8A</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a:cs typeface="Arial"/>
            </a:rPr>
            <a:t>PAA = 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a:cs typeface="Arial"/>
            </a:rPr>
            <a:t>Crew/Seat Ratio = 1.71</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a:cs typeface="Arial"/>
            </a:rPr>
            <a:t>Crews = 12</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0" i="0" baseline="0">
              <a:solidFill>
                <a:schemeClr val="tx1"/>
              </a:solidFill>
              <a:effectLst/>
              <a:latin typeface="Arial" panose="020B0604020202020204" pitchFamily="34" charset="0"/>
              <a:ea typeface="+mn-ea"/>
              <a:cs typeface="Arial" panose="020B0604020202020204" pitchFamily="34" charset="0"/>
            </a:rPr>
            <a:t>ESL = 5.0</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0" i="0" baseline="0">
              <a:solidFill>
                <a:schemeClr val="tx1"/>
              </a:solidFill>
              <a:effectLst/>
              <a:latin typeface="Arial" panose="020B0604020202020204" pitchFamily="34" charset="0"/>
              <a:ea typeface="+mn-ea"/>
              <a:cs typeface="Arial" panose="020B0604020202020204" pitchFamily="34" charset="0"/>
            </a:rPr>
            <a:t>100% T&amp;R Matrix = 41.4</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0" i="0" baseline="0">
              <a:solidFill>
                <a:schemeClr val="tx1"/>
              </a:solidFill>
              <a:effectLst/>
              <a:latin typeface="Arial" panose="020B0604020202020204" pitchFamily="34" charset="0"/>
              <a:ea typeface="+mn-ea"/>
              <a:cs typeface="Arial" panose="020B0604020202020204" pitchFamily="34" charset="0"/>
            </a:rPr>
            <a:t>Sim Fidelity % = 69.6%</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0" i="0" baseline="0">
              <a:solidFill>
                <a:schemeClr val="tx1"/>
              </a:solidFill>
              <a:effectLst/>
              <a:latin typeface="Arial" panose="020B0604020202020204" pitchFamily="34" charset="0"/>
              <a:ea typeface="+mn-ea"/>
              <a:cs typeface="Arial" panose="020B0604020202020204" pitchFamily="34" charset="0"/>
            </a:rPr>
            <a:t>Crew Composition = See Note 5</a:t>
          </a:r>
          <a:endParaRPr lang="en-US">
            <a:solidFill>
              <a:schemeClr val="tx1"/>
            </a:solidFill>
            <a:effectLst/>
            <a:latin typeface="Arial" panose="020B0604020202020204" pitchFamily="34" charset="0"/>
            <a:cs typeface="Arial" panose="020B0604020202020204" pitchFamily="34" charset="0"/>
          </a:endParaRPr>
        </a:p>
      </xdr:txBody>
    </xdr:sp>
    <xdr:clientData/>
  </xdr:twoCellAnchor>
  <xdr:twoCellAnchor>
    <xdr:from>
      <xdr:col>83</xdr:col>
      <xdr:colOff>452436</xdr:colOff>
      <xdr:row>1</xdr:row>
      <xdr:rowOff>0</xdr:rowOff>
    </xdr:from>
    <xdr:to>
      <xdr:col>93</xdr:col>
      <xdr:colOff>607217</xdr:colOff>
      <xdr:row>13</xdr:row>
      <xdr:rowOff>0</xdr:rowOff>
    </xdr:to>
    <xdr:sp macro="" textlink="">
      <xdr:nvSpPr>
        <xdr:cNvPr id="12" name="Text Box 65540">
          <a:extLst>
            <a:ext uri="{FF2B5EF4-FFF2-40B4-BE49-F238E27FC236}">
              <a16:creationId xmlns:a16="http://schemas.microsoft.com/office/drawing/2014/main" id="{00000000-0008-0000-0100-000006000000}"/>
            </a:ext>
          </a:extLst>
        </xdr:cNvPr>
        <xdr:cNvSpPr txBox="1">
          <a:spLocks noChangeArrowheads="1"/>
        </xdr:cNvSpPr>
      </xdr:nvSpPr>
      <xdr:spPr bwMode="auto">
        <a:xfrm>
          <a:off x="36718874" y="440531"/>
          <a:ext cx="6072187" cy="8953500"/>
        </a:xfrm>
        <a:prstGeom prst="rect">
          <a:avLst/>
        </a:prstGeom>
        <a:solidFill>
          <a:sysClr val="window" lastClr="FFFFFF"/>
        </a:solid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ea typeface="+mn-ea"/>
              <a:cs typeface="Arial"/>
            </a:rPr>
            <a:t>Notes</a:t>
          </a:r>
          <a:r>
            <a:rPr kumimoji="0" lang="en-US" sz="1000" b="1" i="0" u="none" strike="noStrike" kern="0" cap="none" spc="0" normalizeH="0" baseline="0" noProof="0">
              <a:ln>
                <a:noFill/>
              </a:ln>
              <a:solidFill>
                <a:schemeClr val="tx1"/>
              </a:solidFill>
              <a:effectLst/>
              <a:uLnTx/>
              <a:uFillTx/>
              <a:latin typeface="Arial"/>
              <a:ea typeface="+mn-ea"/>
              <a:cs typeface="Arial"/>
            </a:rPr>
            <a:t>:</a:t>
          </a:r>
          <a:endParaRPr kumimoji="0" lang="en-US" sz="1000" b="0" i="0" u="none" strike="noStrike" kern="0" cap="none" spc="0" normalizeH="0" baseline="0" noProof="0">
            <a:ln>
              <a:noFill/>
            </a:ln>
            <a:solidFill>
              <a:schemeClr val="tx1"/>
            </a:solidFill>
            <a:effectLst/>
            <a:uLnTx/>
            <a:uFillTx/>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chemeClr val="tx1"/>
              </a:solidFill>
              <a:effectLst/>
              <a:uLnTx/>
              <a:uFillTx/>
              <a:latin typeface="+mn-lt"/>
              <a:ea typeface="+mn-ea"/>
              <a:cs typeface="+mn-cs"/>
            </a:rPr>
            <a:t>T/M/S Specific</a:t>
          </a:r>
          <a:r>
            <a:rPr kumimoji="0" lang="en-US" sz="1100" b="1" i="0" u="none" strike="noStrike" kern="0" cap="none" spc="0" normalizeH="0" baseline="0" noProof="0">
              <a:ln>
                <a:noFill/>
              </a:ln>
              <a:solidFill>
                <a:schemeClr val="tx1"/>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1.  The ARP column represents the total number of aircrew who have completed the events during the current FRTP and is affected by aircrew turnover.  ORE is reported for the entire unit as SAT/UNSAT; completion of ORE results in a SAT until the end of the FRTP cycle, regardless of aircrew turnover</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2.  Requirement applies against total # ARP designations (96 total individuals designated).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3.  Ordnance requirements are based on an FRTP.  Number indicates the number of weapons per squadron that must be expended.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4.  Number of total LWT that must be expended by the squadron during the FRTP.  At least 10 LWTs should be EXTORPs.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5.  Crew Composition:</a:t>
          </a:r>
          <a:b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b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 NTA 1.1.2.3.3: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2 x pilot (L3/L2), 2 x NFO (L3/L1), 2 x G07A (L3/L1) and 2 x G09A (L3/L1)</a:t>
          </a:r>
          <a:r>
            <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 NTA 4.2.1.2:  2 x pilot (L3/L2) </a:t>
          </a:r>
          <a:br>
            <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br>
          <a:r>
            <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 All other NTAs:  readiness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measured against Tactical Crews.</a:t>
          </a:r>
          <a:r>
            <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3 PILOT (1x ACTC L3, 2x ACTC L2)  </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2 NFO (1x ACTC L3, 1x ACTC L1) </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2 AAW (1x ACTC L3, 1x ACTC L1)</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2 EWO (1x ACTC L3, 1x ACTC L1)</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6.  Night AR Task (MOB 211) confers credit for Day AR Task requirement (MOB 204).</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7.  See Task to Sub-Task List below. Completion of sub-tasks fulfills the parent task requirement.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8.  VP Wing Training Manual (CPRGINST 3500.32B CH2) delineates specific aircrew requirements and applicable reporting guidelines.  CPRGINST 3500.32B CH2 can be downloaded at: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https://usff.navy.deps.mil/sites/cnal-cmds/CPRG/default.aspx.	</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2</xdr:col>
      <xdr:colOff>1083469</xdr:colOff>
      <xdr:row>19</xdr:row>
      <xdr:rowOff>142874</xdr:rowOff>
    </xdr:to>
    <xdr:sp macro="" textlink="">
      <xdr:nvSpPr>
        <xdr:cNvPr id="6" name="Text Box 65540">
          <a:extLst>
            <a:ext uri="{FF2B5EF4-FFF2-40B4-BE49-F238E27FC236}">
              <a16:creationId xmlns:a16="http://schemas.microsoft.com/office/drawing/2014/main" id="{00000000-0008-0000-0800-000003000000}"/>
            </a:ext>
          </a:extLst>
        </xdr:cNvPr>
        <xdr:cNvSpPr txBox="1">
          <a:spLocks noChangeArrowheads="1"/>
        </xdr:cNvSpPr>
      </xdr:nvSpPr>
      <xdr:spPr bwMode="auto">
        <a:xfrm>
          <a:off x="381000" y="8882063"/>
          <a:ext cx="2131219" cy="1285874"/>
        </a:xfrm>
        <a:prstGeom prst="rect">
          <a:avLst/>
        </a:prstGeom>
        <a:solidFill>
          <a:schemeClr val="bg1"/>
        </a:solid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cs typeface="Arial"/>
            </a:rPr>
            <a:t>Readiness Standards VPU P-8</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a:cs typeface="Arial"/>
            </a:rPr>
            <a:t>PAA = 4</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a:cs typeface="Arial"/>
            </a:rPr>
            <a:t>Crew/Seat Ratio = 1.00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a:cs typeface="Arial"/>
            </a:rPr>
            <a:t>Crews = 4</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0" i="0" baseline="0">
              <a:solidFill>
                <a:schemeClr val="tx1"/>
              </a:solidFill>
              <a:effectLst/>
              <a:latin typeface="Arial" panose="020B0604020202020204" pitchFamily="34" charset="0"/>
              <a:ea typeface="+mn-ea"/>
              <a:cs typeface="Arial" panose="020B0604020202020204" pitchFamily="34" charset="0"/>
            </a:rPr>
            <a:t>ESL = 8.1</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0" i="0" baseline="0">
              <a:solidFill>
                <a:schemeClr val="tx1"/>
              </a:solidFill>
              <a:effectLst/>
              <a:latin typeface="Arial" panose="020B0604020202020204" pitchFamily="34" charset="0"/>
              <a:ea typeface="+mn-ea"/>
              <a:cs typeface="Arial" panose="020B0604020202020204" pitchFamily="34" charset="0"/>
            </a:rPr>
            <a:t>100% T&amp;R Matrix = 37.3</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0" i="0" baseline="0">
              <a:solidFill>
                <a:schemeClr val="tx1"/>
              </a:solidFill>
              <a:effectLst/>
              <a:latin typeface="Arial" panose="020B0604020202020204" pitchFamily="34" charset="0"/>
              <a:ea typeface="+mn-ea"/>
              <a:cs typeface="Arial" panose="020B0604020202020204" pitchFamily="34" charset="0"/>
            </a:rPr>
            <a:t>Sim Fidelity % = 21.2%</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0" i="0" baseline="0">
              <a:solidFill>
                <a:schemeClr val="tx1"/>
              </a:solidFill>
              <a:effectLst/>
              <a:latin typeface="Arial" panose="020B0604020202020204" pitchFamily="34" charset="0"/>
              <a:ea typeface="+mn-ea"/>
              <a:cs typeface="Arial" panose="020B0604020202020204" pitchFamily="34" charset="0"/>
            </a:rPr>
            <a:t>Crew Composition = See Note 1</a:t>
          </a:r>
          <a:endParaRPr lang="en-US">
            <a:solidFill>
              <a:schemeClr val="tx1"/>
            </a:solidFill>
            <a:effectLst/>
            <a:latin typeface="Arial" panose="020B0604020202020204" pitchFamily="34" charset="0"/>
            <a:cs typeface="Arial" panose="020B0604020202020204" pitchFamily="34" charset="0"/>
          </a:endParaRPr>
        </a:p>
      </xdr:txBody>
    </xdr:sp>
    <xdr:clientData/>
  </xdr:twoCellAnchor>
  <xdr:twoCellAnchor>
    <xdr:from>
      <xdr:col>39</xdr:col>
      <xdr:colOff>-1</xdr:colOff>
      <xdr:row>1</xdr:row>
      <xdr:rowOff>1</xdr:rowOff>
    </xdr:from>
    <xdr:to>
      <xdr:col>48</xdr:col>
      <xdr:colOff>607218</xdr:colOff>
      <xdr:row>12</xdr:row>
      <xdr:rowOff>1</xdr:rowOff>
    </xdr:to>
    <xdr:sp macro="" textlink="">
      <xdr:nvSpPr>
        <xdr:cNvPr id="11" name="Text Box 65540">
          <a:extLst>
            <a:ext uri="{FF2B5EF4-FFF2-40B4-BE49-F238E27FC236}">
              <a16:creationId xmlns:a16="http://schemas.microsoft.com/office/drawing/2014/main" id="{00000000-0008-0000-0800-000007000000}"/>
            </a:ext>
          </a:extLst>
        </xdr:cNvPr>
        <xdr:cNvSpPr txBox="1">
          <a:spLocks noChangeArrowheads="1"/>
        </xdr:cNvSpPr>
      </xdr:nvSpPr>
      <xdr:spPr bwMode="auto">
        <a:xfrm>
          <a:off x="18788062" y="440532"/>
          <a:ext cx="6072187" cy="8191500"/>
        </a:xfrm>
        <a:prstGeom prst="rect">
          <a:avLst/>
        </a:prstGeom>
        <a:solidFill>
          <a:sysClr val="window" lastClr="FFFFFF"/>
        </a:solid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ea typeface="+mn-ea"/>
              <a:cs typeface="Arial"/>
            </a:rPr>
            <a:t>Notes</a:t>
          </a:r>
          <a:r>
            <a:rPr kumimoji="0" lang="en-US" sz="1000" b="1" i="0" u="none" strike="noStrike" kern="0" cap="none" spc="0" normalizeH="0" baseline="0" noProof="0">
              <a:ln>
                <a:noFill/>
              </a:ln>
              <a:solidFill>
                <a:schemeClr val="tx1"/>
              </a:solidFill>
              <a:effectLst/>
              <a:uLnTx/>
              <a:uFillTx/>
              <a:latin typeface="Arial"/>
              <a:ea typeface="+mn-ea"/>
              <a:cs typeface="Arial"/>
            </a:rPr>
            <a:t>:</a:t>
          </a:r>
          <a:endParaRPr kumimoji="0" lang="en-US" sz="1000" b="0" i="0" u="none" strike="noStrike" kern="0" cap="none" spc="0" normalizeH="0" baseline="0" noProof="0">
            <a:ln>
              <a:noFill/>
            </a:ln>
            <a:solidFill>
              <a:schemeClr val="tx1"/>
            </a:solidFill>
            <a:effectLst/>
            <a:uLnTx/>
            <a:uFillTx/>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chemeClr val="tx1"/>
              </a:solidFill>
              <a:effectLst/>
              <a:uLnTx/>
              <a:uFillTx/>
              <a:latin typeface="+mn-lt"/>
              <a:ea typeface="+mn-ea"/>
              <a:cs typeface="+mn-cs"/>
            </a:rPr>
            <a:t>T/M/S Specific</a:t>
          </a:r>
          <a:r>
            <a:rPr kumimoji="0" lang="en-US" sz="1100" b="1" i="0" u="none" strike="noStrike" kern="0" cap="none" spc="0" normalizeH="0" baseline="0" noProof="0">
              <a:ln>
                <a:noFill/>
              </a:ln>
              <a:solidFill>
                <a:schemeClr val="tx1"/>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 Crew Composition (as computed in SHARP) </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NTA 1.1.2.3.3 and NTA 4.2.1.2:</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2 PILOT (ACTC 3, ACTC 2)</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All other NTAs measure by Tactical Crews:</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2 PILOT (ACTC L3) </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1 NFO (ACTC L3) </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2 POSOPS (ACTC L3)</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2.  Night AR Task (MOB 211) confers credit for Day AR Task requirement (MOB 204).</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3. VP Wing Training Manual (CPRGINST 3500.32B CH2) delineates specific aircrew requirements and applicable reporting guidelines.  CPRGINST 3500.32B CH2 can be downloaded at: https://usff.navy.deps.mil/sites/cnal-cmds/CPRG/default.aspx.	</a:t>
          </a: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190500</xdr:colOff>
      <xdr:row>0</xdr:row>
      <xdr:rowOff>0</xdr:rowOff>
    </xdr:from>
    <xdr:to>
      <xdr:col>26</xdr:col>
      <xdr:colOff>295275</xdr:colOff>
      <xdr:row>0</xdr:row>
      <xdr:rowOff>200025</xdr:rowOff>
    </xdr:to>
    <xdr:sp macro="" textlink="">
      <xdr:nvSpPr>
        <xdr:cNvPr id="2" name="Text Box 2">
          <a:extLst>
            <a:ext uri="{FF2B5EF4-FFF2-40B4-BE49-F238E27FC236}">
              <a16:creationId xmlns:a16="http://schemas.microsoft.com/office/drawing/2014/main" id="{00000000-0008-0000-0A00-000002000000}"/>
            </a:ext>
          </a:extLst>
        </xdr:cNvPr>
        <xdr:cNvSpPr txBox="1">
          <a:spLocks noChangeArrowheads="1"/>
        </xdr:cNvSpPr>
      </xdr:nvSpPr>
      <xdr:spPr bwMode="auto">
        <a:xfrm>
          <a:off x="14020800"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27</xdr:col>
      <xdr:colOff>304800</xdr:colOff>
      <xdr:row>0</xdr:row>
      <xdr:rowOff>76200</xdr:rowOff>
    </xdr:from>
    <xdr:to>
      <xdr:col>28</xdr:col>
      <xdr:colOff>57150</xdr:colOff>
      <xdr:row>0</xdr:row>
      <xdr:rowOff>276225</xdr:rowOff>
    </xdr:to>
    <xdr:sp macro="" textlink="">
      <xdr:nvSpPr>
        <xdr:cNvPr id="3" name="Text Box 4">
          <a:extLst>
            <a:ext uri="{FF2B5EF4-FFF2-40B4-BE49-F238E27FC236}">
              <a16:creationId xmlns:a16="http://schemas.microsoft.com/office/drawing/2014/main" id="{00000000-0008-0000-0A00-000003000000}"/>
            </a:ext>
          </a:extLst>
        </xdr:cNvPr>
        <xdr:cNvSpPr txBox="1">
          <a:spLocks noChangeArrowheads="1"/>
        </xdr:cNvSpPr>
      </xdr:nvSpPr>
      <xdr:spPr bwMode="auto">
        <a:xfrm>
          <a:off x="14487525" y="762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4" name="Text Box 6">
          <a:extLst>
            <a:ext uri="{FF2B5EF4-FFF2-40B4-BE49-F238E27FC236}">
              <a16:creationId xmlns:a16="http://schemas.microsoft.com/office/drawing/2014/main" id="{00000000-0008-0000-0A00-000004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5" name="Text Box 7">
          <a:extLst>
            <a:ext uri="{FF2B5EF4-FFF2-40B4-BE49-F238E27FC236}">
              <a16:creationId xmlns:a16="http://schemas.microsoft.com/office/drawing/2014/main" id="{00000000-0008-0000-0A00-000005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6" name="Text Box 8">
          <a:extLst>
            <a:ext uri="{FF2B5EF4-FFF2-40B4-BE49-F238E27FC236}">
              <a16:creationId xmlns:a16="http://schemas.microsoft.com/office/drawing/2014/main" id="{00000000-0008-0000-0A00-000006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7" name="Text Box 9">
          <a:extLst>
            <a:ext uri="{FF2B5EF4-FFF2-40B4-BE49-F238E27FC236}">
              <a16:creationId xmlns:a16="http://schemas.microsoft.com/office/drawing/2014/main" id="{00000000-0008-0000-0A00-000007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8" name="Text Box 10">
          <a:extLst>
            <a:ext uri="{FF2B5EF4-FFF2-40B4-BE49-F238E27FC236}">
              <a16:creationId xmlns:a16="http://schemas.microsoft.com/office/drawing/2014/main" id="{00000000-0008-0000-0A00-000008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9" name="Text Box 11">
          <a:extLst>
            <a:ext uri="{FF2B5EF4-FFF2-40B4-BE49-F238E27FC236}">
              <a16:creationId xmlns:a16="http://schemas.microsoft.com/office/drawing/2014/main" id="{00000000-0008-0000-0A00-000009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10" name="Text Box 12">
          <a:extLst>
            <a:ext uri="{FF2B5EF4-FFF2-40B4-BE49-F238E27FC236}">
              <a16:creationId xmlns:a16="http://schemas.microsoft.com/office/drawing/2014/main" id="{00000000-0008-0000-0A00-00000A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11" name="Text Box 13">
          <a:extLst>
            <a:ext uri="{FF2B5EF4-FFF2-40B4-BE49-F238E27FC236}">
              <a16:creationId xmlns:a16="http://schemas.microsoft.com/office/drawing/2014/main" id="{00000000-0008-0000-0A00-00000B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12" name="Text Box 14">
          <a:extLst>
            <a:ext uri="{FF2B5EF4-FFF2-40B4-BE49-F238E27FC236}">
              <a16:creationId xmlns:a16="http://schemas.microsoft.com/office/drawing/2014/main" id="{00000000-0008-0000-0A00-00000C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13" name="Text Box 15">
          <a:extLst>
            <a:ext uri="{FF2B5EF4-FFF2-40B4-BE49-F238E27FC236}">
              <a16:creationId xmlns:a16="http://schemas.microsoft.com/office/drawing/2014/main" id="{00000000-0008-0000-0A00-00000D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14" name="Text Box 16">
          <a:extLst>
            <a:ext uri="{FF2B5EF4-FFF2-40B4-BE49-F238E27FC236}">
              <a16:creationId xmlns:a16="http://schemas.microsoft.com/office/drawing/2014/main" id="{00000000-0008-0000-0A00-00000E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15" name="Text Box 17">
          <a:extLst>
            <a:ext uri="{FF2B5EF4-FFF2-40B4-BE49-F238E27FC236}">
              <a16:creationId xmlns:a16="http://schemas.microsoft.com/office/drawing/2014/main" id="{00000000-0008-0000-0A00-00000F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16" name="Text Box 18">
          <a:extLst>
            <a:ext uri="{FF2B5EF4-FFF2-40B4-BE49-F238E27FC236}">
              <a16:creationId xmlns:a16="http://schemas.microsoft.com/office/drawing/2014/main" id="{00000000-0008-0000-0A00-000010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17" name="Text Box 19">
          <a:extLst>
            <a:ext uri="{FF2B5EF4-FFF2-40B4-BE49-F238E27FC236}">
              <a16:creationId xmlns:a16="http://schemas.microsoft.com/office/drawing/2014/main" id="{00000000-0008-0000-0A00-000011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18" name="Text Box 20">
          <a:extLst>
            <a:ext uri="{FF2B5EF4-FFF2-40B4-BE49-F238E27FC236}">
              <a16:creationId xmlns:a16="http://schemas.microsoft.com/office/drawing/2014/main" id="{00000000-0008-0000-0A00-000012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19" name="Text Box 21">
          <a:extLst>
            <a:ext uri="{FF2B5EF4-FFF2-40B4-BE49-F238E27FC236}">
              <a16:creationId xmlns:a16="http://schemas.microsoft.com/office/drawing/2014/main" id="{00000000-0008-0000-0A00-000013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20" name="Text Box 22">
          <a:extLst>
            <a:ext uri="{FF2B5EF4-FFF2-40B4-BE49-F238E27FC236}">
              <a16:creationId xmlns:a16="http://schemas.microsoft.com/office/drawing/2014/main" id="{00000000-0008-0000-0A00-000014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21" name="Text Box 23">
          <a:extLst>
            <a:ext uri="{FF2B5EF4-FFF2-40B4-BE49-F238E27FC236}">
              <a16:creationId xmlns:a16="http://schemas.microsoft.com/office/drawing/2014/main" id="{00000000-0008-0000-0A00-000015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22" name="Text Box 24">
          <a:extLst>
            <a:ext uri="{FF2B5EF4-FFF2-40B4-BE49-F238E27FC236}">
              <a16:creationId xmlns:a16="http://schemas.microsoft.com/office/drawing/2014/main" id="{00000000-0008-0000-0A00-000016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23" name="Text Box 25">
          <a:extLst>
            <a:ext uri="{FF2B5EF4-FFF2-40B4-BE49-F238E27FC236}">
              <a16:creationId xmlns:a16="http://schemas.microsoft.com/office/drawing/2014/main" id="{00000000-0008-0000-0A00-000017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24" name="Text Box 26">
          <a:extLst>
            <a:ext uri="{FF2B5EF4-FFF2-40B4-BE49-F238E27FC236}">
              <a16:creationId xmlns:a16="http://schemas.microsoft.com/office/drawing/2014/main" id="{00000000-0008-0000-0A00-000018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25" name="Text Box 27">
          <a:extLst>
            <a:ext uri="{FF2B5EF4-FFF2-40B4-BE49-F238E27FC236}">
              <a16:creationId xmlns:a16="http://schemas.microsoft.com/office/drawing/2014/main" id="{00000000-0008-0000-0A00-000019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26" name="Text Box 28">
          <a:extLst>
            <a:ext uri="{FF2B5EF4-FFF2-40B4-BE49-F238E27FC236}">
              <a16:creationId xmlns:a16="http://schemas.microsoft.com/office/drawing/2014/main" id="{00000000-0008-0000-0A00-00001A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27" name="Text Box 29">
          <a:extLst>
            <a:ext uri="{FF2B5EF4-FFF2-40B4-BE49-F238E27FC236}">
              <a16:creationId xmlns:a16="http://schemas.microsoft.com/office/drawing/2014/main" id="{00000000-0008-0000-0A00-00001B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28" name="Text Box 30">
          <a:extLst>
            <a:ext uri="{FF2B5EF4-FFF2-40B4-BE49-F238E27FC236}">
              <a16:creationId xmlns:a16="http://schemas.microsoft.com/office/drawing/2014/main" id="{00000000-0008-0000-0A00-00001C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29" name="Text Box 31">
          <a:extLst>
            <a:ext uri="{FF2B5EF4-FFF2-40B4-BE49-F238E27FC236}">
              <a16:creationId xmlns:a16="http://schemas.microsoft.com/office/drawing/2014/main" id="{00000000-0008-0000-0A00-00001D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30" name="Text Box 32">
          <a:extLst>
            <a:ext uri="{FF2B5EF4-FFF2-40B4-BE49-F238E27FC236}">
              <a16:creationId xmlns:a16="http://schemas.microsoft.com/office/drawing/2014/main" id="{00000000-0008-0000-0A00-00001E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31" name="Text Box 33">
          <a:extLst>
            <a:ext uri="{FF2B5EF4-FFF2-40B4-BE49-F238E27FC236}">
              <a16:creationId xmlns:a16="http://schemas.microsoft.com/office/drawing/2014/main" id="{00000000-0008-0000-0A00-00001F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32" name="Text Box 34">
          <a:extLst>
            <a:ext uri="{FF2B5EF4-FFF2-40B4-BE49-F238E27FC236}">
              <a16:creationId xmlns:a16="http://schemas.microsoft.com/office/drawing/2014/main" id="{00000000-0008-0000-0A00-000020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33" name="Text Box 35">
          <a:extLst>
            <a:ext uri="{FF2B5EF4-FFF2-40B4-BE49-F238E27FC236}">
              <a16:creationId xmlns:a16="http://schemas.microsoft.com/office/drawing/2014/main" id="{00000000-0008-0000-0A00-000021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34" name="Text Box 36">
          <a:extLst>
            <a:ext uri="{FF2B5EF4-FFF2-40B4-BE49-F238E27FC236}">
              <a16:creationId xmlns:a16="http://schemas.microsoft.com/office/drawing/2014/main" id="{00000000-0008-0000-0A00-000022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35" name="Text Box 37">
          <a:extLst>
            <a:ext uri="{FF2B5EF4-FFF2-40B4-BE49-F238E27FC236}">
              <a16:creationId xmlns:a16="http://schemas.microsoft.com/office/drawing/2014/main" id="{00000000-0008-0000-0A00-000023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36" name="Text Box 38">
          <a:extLst>
            <a:ext uri="{FF2B5EF4-FFF2-40B4-BE49-F238E27FC236}">
              <a16:creationId xmlns:a16="http://schemas.microsoft.com/office/drawing/2014/main" id="{00000000-0008-0000-0A00-000024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37" name="Text Box 39">
          <a:extLst>
            <a:ext uri="{FF2B5EF4-FFF2-40B4-BE49-F238E27FC236}">
              <a16:creationId xmlns:a16="http://schemas.microsoft.com/office/drawing/2014/main" id="{00000000-0008-0000-0A00-000025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38" name="Text Box 40">
          <a:extLst>
            <a:ext uri="{FF2B5EF4-FFF2-40B4-BE49-F238E27FC236}">
              <a16:creationId xmlns:a16="http://schemas.microsoft.com/office/drawing/2014/main" id="{00000000-0008-0000-0A00-000026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39" name="Text Box 41">
          <a:extLst>
            <a:ext uri="{FF2B5EF4-FFF2-40B4-BE49-F238E27FC236}">
              <a16:creationId xmlns:a16="http://schemas.microsoft.com/office/drawing/2014/main" id="{00000000-0008-0000-0A00-000027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40" name="Text Box 42">
          <a:extLst>
            <a:ext uri="{FF2B5EF4-FFF2-40B4-BE49-F238E27FC236}">
              <a16:creationId xmlns:a16="http://schemas.microsoft.com/office/drawing/2014/main" id="{00000000-0008-0000-0A00-000028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41" name="Text Box 43">
          <a:extLst>
            <a:ext uri="{FF2B5EF4-FFF2-40B4-BE49-F238E27FC236}">
              <a16:creationId xmlns:a16="http://schemas.microsoft.com/office/drawing/2014/main" id="{00000000-0008-0000-0A00-000029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42" name="Text Box 44">
          <a:extLst>
            <a:ext uri="{FF2B5EF4-FFF2-40B4-BE49-F238E27FC236}">
              <a16:creationId xmlns:a16="http://schemas.microsoft.com/office/drawing/2014/main" id="{00000000-0008-0000-0A00-00002A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43" name="Text Box 45">
          <a:extLst>
            <a:ext uri="{FF2B5EF4-FFF2-40B4-BE49-F238E27FC236}">
              <a16:creationId xmlns:a16="http://schemas.microsoft.com/office/drawing/2014/main" id="{00000000-0008-0000-0A00-00002B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44" name="Text Box 46">
          <a:extLst>
            <a:ext uri="{FF2B5EF4-FFF2-40B4-BE49-F238E27FC236}">
              <a16:creationId xmlns:a16="http://schemas.microsoft.com/office/drawing/2014/main" id="{00000000-0008-0000-0A00-00002C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45" name="Text Box 47">
          <a:extLst>
            <a:ext uri="{FF2B5EF4-FFF2-40B4-BE49-F238E27FC236}">
              <a16:creationId xmlns:a16="http://schemas.microsoft.com/office/drawing/2014/main" id="{00000000-0008-0000-0A00-00002D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46" name="Text Box 48">
          <a:extLst>
            <a:ext uri="{FF2B5EF4-FFF2-40B4-BE49-F238E27FC236}">
              <a16:creationId xmlns:a16="http://schemas.microsoft.com/office/drawing/2014/main" id="{00000000-0008-0000-0A00-00002E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47" name="Text Box 49">
          <a:extLst>
            <a:ext uri="{FF2B5EF4-FFF2-40B4-BE49-F238E27FC236}">
              <a16:creationId xmlns:a16="http://schemas.microsoft.com/office/drawing/2014/main" id="{00000000-0008-0000-0A00-00002F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48" name="Text Box 50">
          <a:extLst>
            <a:ext uri="{FF2B5EF4-FFF2-40B4-BE49-F238E27FC236}">
              <a16:creationId xmlns:a16="http://schemas.microsoft.com/office/drawing/2014/main" id="{00000000-0008-0000-0A00-000030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49" name="Text Box 51">
          <a:extLst>
            <a:ext uri="{FF2B5EF4-FFF2-40B4-BE49-F238E27FC236}">
              <a16:creationId xmlns:a16="http://schemas.microsoft.com/office/drawing/2014/main" id="{00000000-0008-0000-0A00-000031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50" name="Text Box 52">
          <a:extLst>
            <a:ext uri="{FF2B5EF4-FFF2-40B4-BE49-F238E27FC236}">
              <a16:creationId xmlns:a16="http://schemas.microsoft.com/office/drawing/2014/main" id="{00000000-0008-0000-0A00-000032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51" name="Text Box 53">
          <a:extLst>
            <a:ext uri="{FF2B5EF4-FFF2-40B4-BE49-F238E27FC236}">
              <a16:creationId xmlns:a16="http://schemas.microsoft.com/office/drawing/2014/main" id="{00000000-0008-0000-0A00-000033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52" name="Text Box 54">
          <a:extLst>
            <a:ext uri="{FF2B5EF4-FFF2-40B4-BE49-F238E27FC236}">
              <a16:creationId xmlns:a16="http://schemas.microsoft.com/office/drawing/2014/main" id="{00000000-0008-0000-0A00-000034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190500</xdr:colOff>
      <xdr:row>0</xdr:row>
      <xdr:rowOff>0</xdr:rowOff>
    </xdr:from>
    <xdr:to>
      <xdr:col>24</xdr:col>
      <xdr:colOff>295275</xdr:colOff>
      <xdr:row>0</xdr:row>
      <xdr:rowOff>200025</xdr:rowOff>
    </xdr:to>
    <xdr:sp macro="" textlink="">
      <xdr:nvSpPr>
        <xdr:cNvPr id="53" name="Text Box 55">
          <a:extLst>
            <a:ext uri="{FF2B5EF4-FFF2-40B4-BE49-F238E27FC236}">
              <a16:creationId xmlns:a16="http://schemas.microsoft.com/office/drawing/2014/main" id="{00000000-0008-0000-0A00-000035000000}"/>
            </a:ext>
          </a:extLst>
        </xdr:cNvPr>
        <xdr:cNvSpPr txBox="1">
          <a:spLocks noChangeArrowheads="1"/>
        </xdr:cNvSpPr>
      </xdr:nvSpPr>
      <xdr:spPr bwMode="auto">
        <a:xfrm>
          <a:off x="132873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14288</xdr:rowOff>
    </xdr:to>
    <xdr:sp macro="" textlink="">
      <xdr:nvSpPr>
        <xdr:cNvPr id="54" name="Text Box 162">
          <a:extLst>
            <a:ext uri="{FF2B5EF4-FFF2-40B4-BE49-F238E27FC236}">
              <a16:creationId xmlns:a16="http://schemas.microsoft.com/office/drawing/2014/main" id="{00000000-0008-0000-0A00-000036000000}"/>
            </a:ext>
          </a:extLst>
        </xdr:cNvPr>
        <xdr:cNvSpPr txBox="1">
          <a:spLocks noChangeArrowheads="1"/>
        </xdr:cNvSpPr>
      </xdr:nvSpPr>
      <xdr:spPr bwMode="auto">
        <a:xfrm>
          <a:off x="9286875" y="2101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14286</xdr:rowOff>
    </xdr:to>
    <xdr:sp macro="" textlink="">
      <xdr:nvSpPr>
        <xdr:cNvPr id="55" name="Text Box 163">
          <a:extLst>
            <a:ext uri="{FF2B5EF4-FFF2-40B4-BE49-F238E27FC236}">
              <a16:creationId xmlns:a16="http://schemas.microsoft.com/office/drawing/2014/main" id="{00000000-0008-0000-0A00-000037000000}"/>
            </a:ext>
          </a:extLst>
        </xdr:cNvPr>
        <xdr:cNvSpPr txBox="1">
          <a:spLocks noChangeArrowheads="1"/>
        </xdr:cNvSpPr>
      </xdr:nvSpPr>
      <xdr:spPr bwMode="auto">
        <a:xfrm>
          <a:off x="9286875" y="21164550"/>
          <a:ext cx="76200"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14289</xdr:rowOff>
    </xdr:to>
    <xdr:sp macro="" textlink="">
      <xdr:nvSpPr>
        <xdr:cNvPr id="56" name="Text Box 164">
          <a:extLst>
            <a:ext uri="{FF2B5EF4-FFF2-40B4-BE49-F238E27FC236}">
              <a16:creationId xmlns:a16="http://schemas.microsoft.com/office/drawing/2014/main" id="{00000000-0008-0000-0A00-000038000000}"/>
            </a:ext>
          </a:extLst>
        </xdr:cNvPr>
        <xdr:cNvSpPr txBox="1">
          <a:spLocks noChangeArrowheads="1"/>
        </xdr:cNvSpPr>
      </xdr:nvSpPr>
      <xdr:spPr bwMode="auto">
        <a:xfrm>
          <a:off x="9286875" y="21316950"/>
          <a:ext cx="7620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7938</xdr:rowOff>
    </xdr:to>
    <xdr:sp macro="" textlink="">
      <xdr:nvSpPr>
        <xdr:cNvPr id="57" name="Text Box 165">
          <a:extLst>
            <a:ext uri="{FF2B5EF4-FFF2-40B4-BE49-F238E27FC236}">
              <a16:creationId xmlns:a16="http://schemas.microsoft.com/office/drawing/2014/main" id="{00000000-0008-0000-0A00-000039000000}"/>
            </a:ext>
          </a:extLst>
        </xdr:cNvPr>
        <xdr:cNvSpPr txBox="1">
          <a:spLocks noChangeArrowheads="1"/>
        </xdr:cNvSpPr>
      </xdr:nvSpPr>
      <xdr:spPr bwMode="auto">
        <a:xfrm>
          <a:off x="9286875" y="21431250"/>
          <a:ext cx="7620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14286</xdr:rowOff>
    </xdr:to>
    <xdr:sp macro="" textlink="">
      <xdr:nvSpPr>
        <xdr:cNvPr id="58" name="Text Box 166">
          <a:extLst>
            <a:ext uri="{FF2B5EF4-FFF2-40B4-BE49-F238E27FC236}">
              <a16:creationId xmlns:a16="http://schemas.microsoft.com/office/drawing/2014/main" id="{00000000-0008-0000-0A00-00003A000000}"/>
            </a:ext>
          </a:extLst>
        </xdr:cNvPr>
        <xdr:cNvSpPr txBox="1">
          <a:spLocks noChangeArrowheads="1"/>
        </xdr:cNvSpPr>
      </xdr:nvSpPr>
      <xdr:spPr bwMode="auto">
        <a:xfrm>
          <a:off x="9286875" y="21621750"/>
          <a:ext cx="76200" cy="200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7935</xdr:rowOff>
    </xdr:to>
    <xdr:sp macro="" textlink="">
      <xdr:nvSpPr>
        <xdr:cNvPr id="59" name="Text Box 167">
          <a:extLst>
            <a:ext uri="{FF2B5EF4-FFF2-40B4-BE49-F238E27FC236}">
              <a16:creationId xmlns:a16="http://schemas.microsoft.com/office/drawing/2014/main" id="{00000000-0008-0000-0A00-00003B000000}"/>
            </a:ext>
          </a:extLst>
        </xdr:cNvPr>
        <xdr:cNvSpPr txBox="1">
          <a:spLocks noChangeArrowheads="1"/>
        </xdr:cNvSpPr>
      </xdr:nvSpPr>
      <xdr:spPr bwMode="auto">
        <a:xfrm>
          <a:off x="9286875" y="21659850"/>
          <a:ext cx="76200" cy="200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7935</xdr:rowOff>
    </xdr:to>
    <xdr:sp macro="" textlink="">
      <xdr:nvSpPr>
        <xdr:cNvPr id="60" name="Text Box 168">
          <a:extLst>
            <a:ext uri="{FF2B5EF4-FFF2-40B4-BE49-F238E27FC236}">
              <a16:creationId xmlns:a16="http://schemas.microsoft.com/office/drawing/2014/main" id="{00000000-0008-0000-0A00-00003C000000}"/>
            </a:ext>
          </a:extLst>
        </xdr:cNvPr>
        <xdr:cNvSpPr txBox="1">
          <a:spLocks noChangeArrowheads="1"/>
        </xdr:cNvSpPr>
      </xdr:nvSpPr>
      <xdr:spPr bwMode="auto">
        <a:xfrm>
          <a:off x="9286875" y="21659850"/>
          <a:ext cx="76200" cy="200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7935</xdr:rowOff>
    </xdr:to>
    <xdr:sp macro="" textlink="">
      <xdr:nvSpPr>
        <xdr:cNvPr id="61" name="Text Box 169">
          <a:extLst>
            <a:ext uri="{FF2B5EF4-FFF2-40B4-BE49-F238E27FC236}">
              <a16:creationId xmlns:a16="http://schemas.microsoft.com/office/drawing/2014/main" id="{00000000-0008-0000-0A00-00003D000000}"/>
            </a:ext>
          </a:extLst>
        </xdr:cNvPr>
        <xdr:cNvSpPr txBox="1">
          <a:spLocks noChangeArrowheads="1"/>
        </xdr:cNvSpPr>
      </xdr:nvSpPr>
      <xdr:spPr bwMode="auto">
        <a:xfrm>
          <a:off x="9286875" y="21659850"/>
          <a:ext cx="76200" cy="200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7935</xdr:rowOff>
    </xdr:to>
    <xdr:sp macro="" textlink="">
      <xdr:nvSpPr>
        <xdr:cNvPr id="62" name="Text Box 170">
          <a:extLst>
            <a:ext uri="{FF2B5EF4-FFF2-40B4-BE49-F238E27FC236}">
              <a16:creationId xmlns:a16="http://schemas.microsoft.com/office/drawing/2014/main" id="{00000000-0008-0000-0A00-00003E000000}"/>
            </a:ext>
          </a:extLst>
        </xdr:cNvPr>
        <xdr:cNvSpPr txBox="1">
          <a:spLocks noChangeArrowheads="1"/>
        </xdr:cNvSpPr>
      </xdr:nvSpPr>
      <xdr:spPr bwMode="auto">
        <a:xfrm>
          <a:off x="9286875" y="21659850"/>
          <a:ext cx="76200" cy="200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7935</xdr:rowOff>
    </xdr:to>
    <xdr:sp macro="" textlink="">
      <xdr:nvSpPr>
        <xdr:cNvPr id="63" name="Text Box 171">
          <a:extLst>
            <a:ext uri="{FF2B5EF4-FFF2-40B4-BE49-F238E27FC236}">
              <a16:creationId xmlns:a16="http://schemas.microsoft.com/office/drawing/2014/main" id="{00000000-0008-0000-0A00-00003F000000}"/>
            </a:ext>
          </a:extLst>
        </xdr:cNvPr>
        <xdr:cNvSpPr txBox="1">
          <a:spLocks noChangeArrowheads="1"/>
        </xdr:cNvSpPr>
      </xdr:nvSpPr>
      <xdr:spPr bwMode="auto">
        <a:xfrm>
          <a:off x="9286875" y="21659850"/>
          <a:ext cx="76200" cy="200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7935</xdr:rowOff>
    </xdr:to>
    <xdr:sp macro="" textlink="">
      <xdr:nvSpPr>
        <xdr:cNvPr id="64" name="Text Box 172">
          <a:extLst>
            <a:ext uri="{FF2B5EF4-FFF2-40B4-BE49-F238E27FC236}">
              <a16:creationId xmlns:a16="http://schemas.microsoft.com/office/drawing/2014/main" id="{00000000-0008-0000-0A00-000040000000}"/>
            </a:ext>
          </a:extLst>
        </xdr:cNvPr>
        <xdr:cNvSpPr txBox="1">
          <a:spLocks noChangeArrowheads="1"/>
        </xdr:cNvSpPr>
      </xdr:nvSpPr>
      <xdr:spPr bwMode="auto">
        <a:xfrm>
          <a:off x="9286875" y="21659850"/>
          <a:ext cx="76200" cy="200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7935</xdr:rowOff>
    </xdr:to>
    <xdr:sp macro="" textlink="">
      <xdr:nvSpPr>
        <xdr:cNvPr id="65" name="Text Box 173">
          <a:extLst>
            <a:ext uri="{FF2B5EF4-FFF2-40B4-BE49-F238E27FC236}">
              <a16:creationId xmlns:a16="http://schemas.microsoft.com/office/drawing/2014/main" id="{00000000-0008-0000-0A00-000041000000}"/>
            </a:ext>
          </a:extLst>
        </xdr:cNvPr>
        <xdr:cNvSpPr txBox="1">
          <a:spLocks noChangeArrowheads="1"/>
        </xdr:cNvSpPr>
      </xdr:nvSpPr>
      <xdr:spPr bwMode="auto">
        <a:xfrm>
          <a:off x="9286875" y="21659850"/>
          <a:ext cx="76200" cy="200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7935</xdr:rowOff>
    </xdr:to>
    <xdr:sp macro="" textlink="">
      <xdr:nvSpPr>
        <xdr:cNvPr id="66" name="Text Box 174">
          <a:extLst>
            <a:ext uri="{FF2B5EF4-FFF2-40B4-BE49-F238E27FC236}">
              <a16:creationId xmlns:a16="http://schemas.microsoft.com/office/drawing/2014/main" id="{00000000-0008-0000-0A00-000042000000}"/>
            </a:ext>
          </a:extLst>
        </xdr:cNvPr>
        <xdr:cNvSpPr txBox="1">
          <a:spLocks noChangeArrowheads="1"/>
        </xdr:cNvSpPr>
      </xdr:nvSpPr>
      <xdr:spPr bwMode="auto">
        <a:xfrm>
          <a:off x="9286875" y="21659850"/>
          <a:ext cx="76200" cy="200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7935</xdr:rowOff>
    </xdr:to>
    <xdr:sp macro="" textlink="">
      <xdr:nvSpPr>
        <xdr:cNvPr id="67" name="Text Box 175">
          <a:extLst>
            <a:ext uri="{FF2B5EF4-FFF2-40B4-BE49-F238E27FC236}">
              <a16:creationId xmlns:a16="http://schemas.microsoft.com/office/drawing/2014/main" id="{00000000-0008-0000-0A00-000043000000}"/>
            </a:ext>
          </a:extLst>
        </xdr:cNvPr>
        <xdr:cNvSpPr txBox="1">
          <a:spLocks noChangeArrowheads="1"/>
        </xdr:cNvSpPr>
      </xdr:nvSpPr>
      <xdr:spPr bwMode="auto">
        <a:xfrm>
          <a:off x="9286875" y="21659850"/>
          <a:ext cx="76200" cy="200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7935</xdr:rowOff>
    </xdr:to>
    <xdr:sp macro="" textlink="">
      <xdr:nvSpPr>
        <xdr:cNvPr id="68" name="Text Box 176">
          <a:extLst>
            <a:ext uri="{FF2B5EF4-FFF2-40B4-BE49-F238E27FC236}">
              <a16:creationId xmlns:a16="http://schemas.microsoft.com/office/drawing/2014/main" id="{00000000-0008-0000-0A00-000044000000}"/>
            </a:ext>
          </a:extLst>
        </xdr:cNvPr>
        <xdr:cNvSpPr txBox="1">
          <a:spLocks noChangeArrowheads="1"/>
        </xdr:cNvSpPr>
      </xdr:nvSpPr>
      <xdr:spPr bwMode="auto">
        <a:xfrm>
          <a:off x="9286875" y="21659850"/>
          <a:ext cx="76200" cy="200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7935</xdr:rowOff>
    </xdr:to>
    <xdr:sp macro="" textlink="">
      <xdr:nvSpPr>
        <xdr:cNvPr id="69" name="Text Box 177">
          <a:extLst>
            <a:ext uri="{FF2B5EF4-FFF2-40B4-BE49-F238E27FC236}">
              <a16:creationId xmlns:a16="http://schemas.microsoft.com/office/drawing/2014/main" id="{00000000-0008-0000-0A00-000045000000}"/>
            </a:ext>
          </a:extLst>
        </xdr:cNvPr>
        <xdr:cNvSpPr txBox="1">
          <a:spLocks noChangeArrowheads="1"/>
        </xdr:cNvSpPr>
      </xdr:nvSpPr>
      <xdr:spPr bwMode="auto">
        <a:xfrm>
          <a:off x="9286875" y="21659850"/>
          <a:ext cx="76200" cy="200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7935</xdr:rowOff>
    </xdr:to>
    <xdr:sp macro="" textlink="">
      <xdr:nvSpPr>
        <xdr:cNvPr id="70" name="Text Box 178">
          <a:extLst>
            <a:ext uri="{FF2B5EF4-FFF2-40B4-BE49-F238E27FC236}">
              <a16:creationId xmlns:a16="http://schemas.microsoft.com/office/drawing/2014/main" id="{00000000-0008-0000-0A00-000046000000}"/>
            </a:ext>
          </a:extLst>
        </xdr:cNvPr>
        <xdr:cNvSpPr txBox="1">
          <a:spLocks noChangeArrowheads="1"/>
        </xdr:cNvSpPr>
      </xdr:nvSpPr>
      <xdr:spPr bwMode="auto">
        <a:xfrm>
          <a:off x="9286875" y="21659850"/>
          <a:ext cx="76200" cy="200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7935</xdr:rowOff>
    </xdr:to>
    <xdr:sp macro="" textlink="">
      <xdr:nvSpPr>
        <xdr:cNvPr id="71" name="Text Box 179">
          <a:extLst>
            <a:ext uri="{FF2B5EF4-FFF2-40B4-BE49-F238E27FC236}">
              <a16:creationId xmlns:a16="http://schemas.microsoft.com/office/drawing/2014/main" id="{00000000-0008-0000-0A00-000047000000}"/>
            </a:ext>
          </a:extLst>
        </xdr:cNvPr>
        <xdr:cNvSpPr txBox="1">
          <a:spLocks noChangeArrowheads="1"/>
        </xdr:cNvSpPr>
      </xdr:nvSpPr>
      <xdr:spPr bwMode="auto">
        <a:xfrm>
          <a:off x="9286875" y="21659850"/>
          <a:ext cx="76200" cy="200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7935</xdr:rowOff>
    </xdr:to>
    <xdr:sp macro="" textlink="">
      <xdr:nvSpPr>
        <xdr:cNvPr id="72" name="Text Box 180">
          <a:extLst>
            <a:ext uri="{FF2B5EF4-FFF2-40B4-BE49-F238E27FC236}">
              <a16:creationId xmlns:a16="http://schemas.microsoft.com/office/drawing/2014/main" id="{00000000-0008-0000-0A00-000048000000}"/>
            </a:ext>
          </a:extLst>
        </xdr:cNvPr>
        <xdr:cNvSpPr txBox="1">
          <a:spLocks noChangeArrowheads="1"/>
        </xdr:cNvSpPr>
      </xdr:nvSpPr>
      <xdr:spPr bwMode="auto">
        <a:xfrm>
          <a:off x="9286875" y="21659850"/>
          <a:ext cx="76200" cy="200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7935</xdr:rowOff>
    </xdr:to>
    <xdr:sp macro="" textlink="">
      <xdr:nvSpPr>
        <xdr:cNvPr id="73" name="Text Box 181">
          <a:extLst>
            <a:ext uri="{FF2B5EF4-FFF2-40B4-BE49-F238E27FC236}">
              <a16:creationId xmlns:a16="http://schemas.microsoft.com/office/drawing/2014/main" id="{00000000-0008-0000-0A00-000049000000}"/>
            </a:ext>
          </a:extLst>
        </xdr:cNvPr>
        <xdr:cNvSpPr txBox="1">
          <a:spLocks noChangeArrowheads="1"/>
        </xdr:cNvSpPr>
      </xdr:nvSpPr>
      <xdr:spPr bwMode="auto">
        <a:xfrm>
          <a:off x="9286875" y="21659850"/>
          <a:ext cx="76200" cy="200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7935</xdr:rowOff>
    </xdr:to>
    <xdr:sp macro="" textlink="">
      <xdr:nvSpPr>
        <xdr:cNvPr id="74" name="Text Box 182">
          <a:extLst>
            <a:ext uri="{FF2B5EF4-FFF2-40B4-BE49-F238E27FC236}">
              <a16:creationId xmlns:a16="http://schemas.microsoft.com/office/drawing/2014/main" id="{00000000-0008-0000-0A00-00004A000000}"/>
            </a:ext>
          </a:extLst>
        </xdr:cNvPr>
        <xdr:cNvSpPr txBox="1">
          <a:spLocks noChangeArrowheads="1"/>
        </xdr:cNvSpPr>
      </xdr:nvSpPr>
      <xdr:spPr bwMode="auto">
        <a:xfrm>
          <a:off x="9286875" y="21659850"/>
          <a:ext cx="76200" cy="200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7935</xdr:rowOff>
    </xdr:to>
    <xdr:sp macro="" textlink="">
      <xdr:nvSpPr>
        <xdr:cNvPr id="75" name="Text Box 183">
          <a:extLst>
            <a:ext uri="{FF2B5EF4-FFF2-40B4-BE49-F238E27FC236}">
              <a16:creationId xmlns:a16="http://schemas.microsoft.com/office/drawing/2014/main" id="{00000000-0008-0000-0A00-00004B000000}"/>
            </a:ext>
          </a:extLst>
        </xdr:cNvPr>
        <xdr:cNvSpPr txBox="1">
          <a:spLocks noChangeArrowheads="1"/>
        </xdr:cNvSpPr>
      </xdr:nvSpPr>
      <xdr:spPr bwMode="auto">
        <a:xfrm>
          <a:off x="9286875" y="21659850"/>
          <a:ext cx="76200" cy="200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7935</xdr:rowOff>
    </xdr:to>
    <xdr:sp macro="" textlink="">
      <xdr:nvSpPr>
        <xdr:cNvPr id="76" name="Text Box 184">
          <a:extLst>
            <a:ext uri="{FF2B5EF4-FFF2-40B4-BE49-F238E27FC236}">
              <a16:creationId xmlns:a16="http://schemas.microsoft.com/office/drawing/2014/main" id="{00000000-0008-0000-0A00-00004C000000}"/>
            </a:ext>
          </a:extLst>
        </xdr:cNvPr>
        <xdr:cNvSpPr txBox="1">
          <a:spLocks noChangeArrowheads="1"/>
        </xdr:cNvSpPr>
      </xdr:nvSpPr>
      <xdr:spPr bwMode="auto">
        <a:xfrm>
          <a:off x="9286875" y="21659850"/>
          <a:ext cx="76200" cy="200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7935</xdr:rowOff>
    </xdr:to>
    <xdr:sp macro="" textlink="">
      <xdr:nvSpPr>
        <xdr:cNvPr id="77" name="Text Box 185">
          <a:extLst>
            <a:ext uri="{FF2B5EF4-FFF2-40B4-BE49-F238E27FC236}">
              <a16:creationId xmlns:a16="http://schemas.microsoft.com/office/drawing/2014/main" id="{00000000-0008-0000-0A00-00004D000000}"/>
            </a:ext>
          </a:extLst>
        </xdr:cNvPr>
        <xdr:cNvSpPr txBox="1">
          <a:spLocks noChangeArrowheads="1"/>
        </xdr:cNvSpPr>
      </xdr:nvSpPr>
      <xdr:spPr bwMode="auto">
        <a:xfrm>
          <a:off x="9286875" y="21659850"/>
          <a:ext cx="76200" cy="200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7935</xdr:rowOff>
    </xdr:to>
    <xdr:sp macro="" textlink="">
      <xdr:nvSpPr>
        <xdr:cNvPr id="78" name="Text Box 186">
          <a:extLst>
            <a:ext uri="{FF2B5EF4-FFF2-40B4-BE49-F238E27FC236}">
              <a16:creationId xmlns:a16="http://schemas.microsoft.com/office/drawing/2014/main" id="{00000000-0008-0000-0A00-00004E000000}"/>
            </a:ext>
          </a:extLst>
        </xdr:cNvPr>
        <xdr:cNvSpPr txBox="1">
          <a:spLocks noChangeArrowheads="1"/>
        </xdr:cNvSpPr>
      </xdr:nvSpPr>
      <xdr:spPr bwMode="auto">
        <a:xfrm>
          <a:off x="9286875" y="21659850"/>
          <a:ext cx="76200" cy="200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7935</xdr:rowOff>
    </xdr:to>
    <xdr:sp macro="" textlink="">
      <xdr:nvSpPr>
        <xdr:cNvPr id="79" name="Text Box 187">
          <a:extLst>
            <a:ext uri="{FF2B5EF4-FFF2-40B4-BE49-F238E27FC236}">
              <a16:creationId xmlns:a16="http://schemas.microsoft.com/office/drawing/2014/main" id="{00000000-0008-0000-0A00-00004F000000}"/>
            </a:ext>
          </a:extLst>
        </xdr:cNvPr>
        <xdr:cNvSpPr txBox="1">
          <a:spLocks noChangeArrowheads="1"/>
        </xdr:cNvSpPr>
      </xdr:nvSpPr>
      <xdr:spPr bwMode="auto">
        <a:xfrm>
          <a:off x="9286875" y="21659850"/>
          <a:ext cx="76200" cy="200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7935</xdr:rowOff>
    </xdr:to>
    <xdr:sp macro="" textlink="">
      <xdr:nvSpPr>
        <xdr:cNvPr id="80" name="Text Box 188">
          <a:extLst>
            <a:ext uri="{FF2B5EF4-FFF2-40B4-BE49-F238E27FC236}">
              <a16:creationId xmlns:a16="http://schemas.microsoft.com/office/drawing/2014/main" id="{00000000-0008-0000-0A00-000050000000}"/>
            </a:ext>
          </a:extLst>
        </xdr:cNvPr>
        <xdr:cNvSpPr txBox="1">
          <a:spLocks noChangeArrowheads="1"/>
        </xdr:cNvSpPr>
      </xdr:nvSpPr>
      <xdr:spPr bwMode="auto">
        <a:xfrm>
          <a:off x="9286875" y="21659850"/>
          <a:ext cx="76200" cy="200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7935</xdr:rowOff>
    </xdr:to>
    <xdr:sp macro="" textlink="">
      <xdr:nvSpPr>
        <xdr:cNvPr id="81" name="Text Box 189">
          <a:extLst>
            <a:ext uri="{FF2B5EF4-FFF2-40B4-BE49-F238E27FC236}">
              <a16:creationId xmlns:a16="http://schemas.microsoft.com/office/drawing/2014/main" id="{00000000-0008-0000-0A00-000051000000}"/>
            </a:ext>
          </a:extLst>
        </xdr:cNvPr>
        <xdr:cNvSpPr txBox="1">
          <a:spLocks noChangeArrowheads="1"/>
        </xdr:cNvSpPr>
      </xdr:nvSpPr>
      <xdr:spPr bwMode="auto">
        <a:xfrm>
          <a:off x="9286875" y="21659850"/>
          <a:ext cx="76200" cy="200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7935</xdr:rowOff>
    </xdr:to>
    <xdr:sp macro="" textlink="">
      <xdr:nvSpPr>
        <xdr:cNvPr id="82" name="Text Box 190">
          <a:extLst>
            <a:ext uri="{FF2B5EF4-FFF2-40B4-BE49-F238E27FC236}">
              <a16:creationId xmlns:a16="http://schemas.microsoft.com/office/drawing/2014/main" id="{00000000-0008-0000-0A00-000052000000}"/>
            </a:ext>
          </a:extLst>
        </xdr:cNvPr>
        <xdr:cNvSpPr txBox="1">
          <a:spLocks noChangeArrowheads="1"/>
        </xdr:cNvSpPr>
      </xdr:nvSpPr>
      <xdr:spPr bwMode="auto">
        <a:xfrm>
          <a:off x="9286875" y="21659850"/>
          <a:ext cx="76200" cy="200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7935</xdr:rowOff>
    </xdr:to>
    <xdr:sp macro="" textlink="">
      <xdr:nvSpPr>
        <xdr:cNvPr id="83" name="Text Box 191">
          <a:extLst>
            <a:ext uri="{FF2B5EF4-FFF2-40B4-BE49-F238E27FC236}">
              <a16:creationId xmlns:a16="http://schemas.microsoft.com/office/drawing/2014/main" id="{00000000-0008-0000-0A00-000053000000}"/>
            </a:ext>
          </a:extLst>
        </xdr:cNvPr>
        <xdr:cNvSpPr txBox="1">
          <a:spLocks noChangeArrowheads="1"/>
        </xdr:cNvSpPr>
      </xdr:nvSpPr>
      <xdr:spPr bwMode="auto">
        <a:xfrm>
          <a:off x="9286875" y="21659850"/>
          <a:ext cx="76200" cy="200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7935</xdr:rowOff>
    </xdr:to>
    <xdr:sp macro="" textlink="">
      <xdr:nvSpPr>
        <xdr:cNvPr id="84" name="Text Box 192">
          <a:extLst>
            <a:ext uri="{FF2B5EF4-FFF2-40B4-BE49-F238E27FC236}">
              <a16:creationId xmlns:a16="http://schemas.microsoft.com/office/drawing/2014/main" id="{00000000-0008-0000-0A00-000054000000}"/>
            </a:ext>
          </a:extLst>
        </xdr:cNvPr>
        <xdr:cNvSpPr txBox="1">
          <a:spLocks noChangeArrowheads="1"/>
        </xdr:cNvSpPr>
      </xdr:nvSpPr>
      <xdr:spPr bwMode="auto">
        <a:xfrm>
          <a:off x="9286875" y="21659850"/>
          <a:ext cx="76200" cy="200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14287</xdr:rowOff>
    </xdr:to>
    <xdr:sp macro="" textlink="">
      <xdr:nvSpPr>
        <xdr:cNvPr id="85" name="Text Box 193">
          <a:extLst>
            <a:ext uri="{FF2B5EF4-FFF2-40B4-BE49-F238E27FC236}">
              <a16:creationId xmlns:a16="http://schemas.microsoft.com/office/drawing/2014/main" id="{00000000-0008-0000-0A00-000055000000}"/>
            </a:ext>
          </a:extLst>
        </xdr:cNvPr>
        <xdr:cNvSpPr txBox="1">
          <a:spLocks noChangeArrowheads="1"/>
        </xdr:cNvSpPr>
      </xdr:nvSpPr>
      <xdr:spPr bwMode="auto">
        <a:xfrm>
          <a:off x="9286875" y="2177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14290</xdr:rowOff>
    </xdr:to>
    <xdr:sp macro="" textlink="">
      <xdr:nvSpPr>
        <xdr:cNvPr id="86" name="Text Box 194">
          <a:extLst>
            <a:ext uri="{FF2B5EF4-FFF2-40B4-BE49-F238E27FC236}">
              <a16:creationId xmlns:a16="http://schemas.microsoft.com/office/drawing/2014/main" id="{00000000-0008-0000-0A00-000056000000}"/>
            </a:ext>
          </a:extLst>
        </xdr:cNvPr>
        <xdr:cNvSpPr txBox="1">
          <a:spLocks noChangeArrowheads="1"/>
        </xdr:cNvSpPr>
      </xdr:nvSpPr>
      <xdr:spPr bwMode="auto">
        <a:xfrm>
          <a:off x="9286875" y="21926550"/>
          <a:ext cx="76200" cy="2000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19389</xdr:rowOff>
    </xdr:to>
    <xdr:sp macro="" textlink="">
      <xdr:nvSpPr>
        <xdr:cNvPr id="87" name="Text Box 195">
          <a:extLst>
            <a:ext uri="{FF2B5EF4-FFF2-40B4-BE49-F238E27FC236}">
              <a16:creationId xmlns:a16="http://schemas.microsoft.com/office/drawing/2014/main" id="{00000000-0008-0000-0A00-000057000000}"/>
            </a:ext>
          </a:extLst>
        </xdr:cNvPr>
        <xdr:cNvSpPr txBox="1">
          <a:spLocks noChangeArrowheads="1"/>
        </xdr:cNvSpPr>
      </xdr:nvSpPr>
      <xdr:spPr bwMode="auto">
        <a:xfrm>
          <a:off x="9286875" y="22078950"/>
          <a:ext cx="76200"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14287</xdr:rowOff>
    </xdr:to>
    <xdr:sp macro="" textlink="">
      <xdr:nvSpPr>
        <xdr:cNvPr id="88" name="Text Box 196">
          <a:extLst>
            <a:ext uri="{FF2B5EF4-FFF2-40B4-BE49-F238E27FC236}">
              <a16:creationId xmlns:a16="http://schemas.microsoft.com/office/drawing/2014/main" id="{00000000-0008-0000-0A00-000058000000}"/>
            </a:ext>
          </a:extLst>
        </xdr:cNvPr>
        <xdr:cNvSpPr txBox="1">
          <a:spLocks noChangeArrowheads="1"/>
        </xdr:cNvSpPr>
      </xdr:nvSpPr>
      <xdr:spPr bwMode="auto">
        <a:xfrm>
          <a:off x="9286875" y="22231350"/>
          <a:ext cx="76200"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11906</xdr:rowOff>
    </xdr:to>
    <xdr:sp macro="" textlink="">
      <xdr:nvSpPr>
        <xdr:cNvPr id="89" name="Text Box 197">
          <a:extLst>
            <a:ext uri="{FF2B5EF4-FFF2-40B4-BE49-F238E27FC236}">
              <a16:creationId xmlns:a16="http://schemas.microsoft.com/office/drawing/2014/main" id="{00000000-0008-0000-0A00-000059000000}"/>
            </a:ext>
          </a:extLst>
        </xdr:cNvPr>
        <xdr:cNvSpPr txBox="1">
          <a:spLocks noChangeArrowheads="1"/>
        </xdr:cNvSpPr>
      </xdr:nvSpPr>
      <xdr:spPr bwMode="auto">
        <a:xfrm>
          <a:off x="9286875" y="22269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14287</xdr:rowOff>
    </xdr:to>
    <xdr:sp macro="" textlink="">
      <xdr:nvSpPr>
        <xdr:cNvPr id="90" name="Text Box 198">
          <a:extLst>
            <a:ext uri="{FF2B5EF4-FFF2-40B4-BE49-F238E27FC236}">
              <a16:creationId xmlns:a16="http://schemas.microsoft.com/office/drawing/2014/main" id="{00000000-0008-0000-0A00-00005A000000}"/>
            </a:ext>
          </a:extLst>
        </xdr:cNvPr>
        <xdr:cNvSpPr txBox="1">
          <a:spLocks noChangeArrowheads="1"/>
        </xdr:cNvSpPr>
      </xdr:nvSpPr>
      <xdr:spPr bwMode="auto">
        <a:xfrm>
          <a:off x="9286875" y="2238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14287</xdr:rowOff>
    </xdr:to>
    <xdr:sp macro="" textlink="">
      <xdr:nvSpPr>
        <xdr:cNvPr id="91" name="Text Box 203">
          <a:extLst>
            <a:ext uri="{FF2B5EF4-FFF2-40B4-BE49-F238E27FC236}">
              <a16:creationId xmlns:a16="http://schemas.microsoft.com/office/drawing/2014/main" id="{00000000-0008-0000-0A00-00005B000000}"/>
            </a:ext>
          </a:extLst>
        </xdr:cNvPr>
        <xdr:cNvSpPr txBox="1">
          <a:spLocks noChangeArrowheads="1"/>
        </xdr:cNvSpPr>
      </xdr:nvSpPr>
      <xdr:spPr bwMode="auto">
        <a:xfrm>
          <a:off x="9286875" y="2238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14287</xdr:rowOff>
    </xdr:to>
    <xdr:sp macro="" textlink="">
      <xdr:nvSpPr>
        <xdr:cNvPr id="92" name="Text Box 204">
          <a:extLst>
            <a:ext uri="{FF2B5EF4-FFF2-40B4-BE49-F238E27FC236}">
              <a16:creationId xmlns:a16="http://schemas.microsoft.com/office/drawing/2014/main" id="{00000000-0008-0000-0A00-00005C000000}"/>
            </a:ext>
          </a:extLst>
        </xdr:cNvPr>
        <xdr:cNvSpPr txBox="1">
          <a:spLocks noChangeArrowheads="1"/>
        </xdr:cNvSpPr>
      </xdr:nvSpPr>
      <xdr:spPr bwMode="auto">
        <a:xfrm>
          <a:off x="9286875" y="2238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14287</xdr:rowOff>
    </xdr:to>
    <xdr:sp macro="" textlink="">
      <xdr:nvSpPr>
        <xdr:cNvPr id="93" name="Text Box 205">
          <a:extLst>
            <a:ext uri="{FF2B5EF4-FFF2-40B4-BE49-F238E27FC236}">
              <a16:creationId xmlns:a16="http://schemas.microsoft.com/office/drawing/2014/main" id="{00000000-0008-0000-0A00-00005D000000}"/>
            </a:ext>
          </a:extLst>
        </xdr:cNvPr>
        <xdr:cNvSpPr txBox="1">
          <a:spLocks noChangeArrowheads="1"/>
        </xdr:cNvSpPr>
      </xdr:nvSpPr>
      <xdr:spPr bwMode="auto">
        <a:xfrm>
          <a:off x="9286875" y="2238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19389</xdr:rowOff>
    </xdr:to>
    <xdr:sp macro="" textlink="">
      <xdr:nvSpPr>
        <xdr:cNvPr id="94" name="Text Box 206">
          <a:extLst>
            <a:ext uri="{FF2B5EF4-FFF2-40B4-BE49-F238E27FC236}">
              <a16:creationId xmlns:a16="http://schemas.microsoft.com/office/drawing/2014/main" id="{00000000-0008-0000-0A00-00005E000000}"/>
            </a:ext>
          </a:extLst>
        </xdr:cNvPr>
        <xdr:cNvSpPr txBox="1">
          <a:spLocks noChangeArrowheads="1"/>
        </xdr:cNvSpPr>
      </xdr:nvSpPr>
      <xdr:spPr bwMode="auto">
        <a:xfrm>
          <a:off x="9286875" y="22078950"/>
          <a:ext cx="76200"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19389</xdr:rowOff>
    </xdr:to>
    <xdr:sp macro="" textlink="">
      <xdr:nvSpPr>
        <xdr:cNvPr id="95" name="Text Box 207">
          <a:extLst>
            <a:ext uri="{FF2B5EF4-FFF2-40B4-BE49-F238E27FC236}">
              <a16:creationId xmlns:a16="http://schemas.microsoft.com/office/drawing/2014/main" id="{00000000-0008-0000-0A00-00005F000000}"/>
            </a:ext>
          </a:extLst>
        </xdr:cNvPr>
        <xdr:cNvSpPr txBox="1">
          <a:spLocks noChangeArrowheads="1"/>
        </xdr:cNvSpPr>
      </xdr:nvSpPr>
      <xdr:spPr bwMode="auto">
        <a:xfrm>
          <a:off x="9286875" y="22078950"/>
          <a:ext cx="76200"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19389</xdr:rowOff>
    </xdr:to>
    <xdr:sp macro="" textlink="">
      <xdr:nvSpPr>
        <xdr:cNvPr id="96" name="Text Box 208">
          <a:extLst>
            <a:ext uri="{FF2B5EF4-FFF2-40B4-BE49-F238E27FC236}">
              <a16:creationId xmlns:a16="http://schemas.microsoft.com/office/drawing/2014/main" id="{00000000-0008-0000-0A00-000060000000}"/>
            </a:ext>
          </a:extLst>
        </xdr:cNvPr>
        <xdr:cNvSpPr txBox="1">
          <a:spLocks noChangeArrowheads="1"/>
        </xdr:cNvSpPr>
      </xdr:nvSpPr>
      <xdr:spPr bwMode="auto">
        <a:xfrm>
          <a:off x="9286875" y="22078950"/>
          <a:ext cx="76200"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15874</xdr:rowOff>
    </xdr:to>
    <xdr:sp macro="" textlink="">
      <xdr:nvSpPr>
        <xdr:cNvPr id="97" name="Text Box 209">
          <a:extLst>
            <a:ext uri="{FF2B5EF4-FFF2-40B4-BE49-F238E27FC236}">
              <a16:creationId xmlns:a16="http://schemas.microsoft.com/office/drawing/2014/main" id="{00000000-0008-0000-0A00-000061000000}"/>
            </a:ext>
          </a:extLst>
        </xdr:cNvPr>
        <xdr:cNvSpPr txBox="1">
          <a:spLocks noChangeArrowheads="1"/>
        </xdr:cNvSpPr>
      </xdr:nvSpPr>
      <xdr:spPr bwMode="auto">
        <a:xfrm>
          <a:off x="9286875" y="20440650"/>
          <a:ext cx="76200"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14288</xdr:rowOff>
    </xdr:to>
    <xdr:sp macro="" textlink="">
      <xdr:nvSpPr>
        <xdr:cNvPr id="98" name="Text Box 212">
          <a:extLst>
            <a:ext uri="{FF2B5EF4-FFF2-40B4-BE49-F238E27FC236}">
              <a16:creationId xmlns:a16="http://schemas.microsoft.com/office/drawing/2014/main" id="{00000000-0008-0000-0A00-000062000000}"/>
            </a:ext>
          </a:extLst>
        </xdr:cNvPr>
        <xdr:cNvSpPr txBox="1">
          <a:spLocks noChangeArrowheads="1"/>
        </xdr:cNvSpPr>
      </xdr:nvSpPr>
      <xdr:spPr bwMode="auto">
        <a:xfrm>
          <a:off x="9286875" y="2101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36</xdr:row>
      <xdr:rowOff>0</xdr:rowOff>
    </xdr:from>
    <xdr:to>
      <xdr:col>14</xdr:col>
      <xdr:colOff>76200</xdr:colOff>
      <xdr:row>37</xdr:row>
      <xdr:rowOff>14286</xdr:rowOff>
    </xdr:to>
    <xdr:sp macro="" textlink="">
      <xdr:nvSpPr>
        <xdr:cNvPr id="99" name="Text Box 213">
          <a:extLst>
            <a:ext uri="{FF2B5EF4-FFF2-40B4-BE49-F238E27FC236}">
              <a16:creationId xmlns:a16="http://schemas.microsoft.com/office/drawing/2014/main" id="{00000000-0008-0000-0A00-000063000000}"/>
            </a:ext>
          </a:extLst>
        </xdr:cNvPr>
        <xdr:cNvSpPr txBox="1">
          <a:spLocks noChangeArrowheads="1"/>
        </xdr:cNvSpPr>
      </xdr:nvSpPr>
      <xdr:spPr bwMode="auto">
        <a:xfrm>
          <a:off x="9286875" y="21164550"/>
          <a:ext cx="76200" cy="20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12</xdr:row>
      <xdr:rowOff>0</xdr:rowOff>
    </xdr:from>
    <xdr:to>
      <xdr:col>2</xdr:col>
      <xdr:colOff>1595438</xdr:colOff>
      <xdr:row>18</xdr:row>
      <xdr:rowOff>178594</xdr:rowOff>
    </xdr:to>
    <xdr:sp macro="" textlink="">
      <xdr:nvSpPr>
        <xdr:cNvPr id="103" name="Text Box 65540">
          <a:extLst>
            <a:ext uri="{FF2B5EF4-FFF2-40B4-BE49-F238E27FC236}">
              <a16:creationId xmlns:a16="http://schemas.microsoft.com/office/drawing/2014/main" id="{00000000-0008-0000-0A00-000065000000}"/>
            </a:ext>
          </a:extLst>
        </xdr:cNvPr>
        <xdr:cNvSpPr txBox="1">
          <a:spLocks noChangeArrowheads="1"/>
        </xdr:cNvSpPr>
      </xdr:nvSpPr>
      <xdr:spPr bwMode="auto">
        <a:xfrm>
          <a:off x="381000" y="8441531"/>
          <a:ext cx="2857501" cy="1321594"/>
        </a:xfrm>
        <a:prstGeom prst="rect">
          <a:avLst/>
        </a:prstGeom>
        <a:solidFill>
          <a:srgbClr val="FFFFFF"/>
        </a:solid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cs typeface="Arial"/>
            </a:rPr>
            <a:t>Readiness Standards VQ (P) EP-3E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a:cs typeface="Arial"/>
            </a:rPr>
            <a:t>PAA = 10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a:cs typeface="Arial"/>
            </a:rPr>
            <a:t>Crew/Seat Ratio = 1.20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a:cs typeface="Arial"/>
            </a:rPr>
            <a:t>Crews = 12</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0" i="0" baseline="0">
              <a:solidFill>
                <a:schemeClr val="tx1"/>
              </a:solidFill>
              <a:effectLst/>
              <a:latin typeface="Arial" panose="020B0604020202020204" pitchFamily="34" charset="0"/>
              <a:ea typeface="+mn-ea"/>
              <a:cs typeface="Arial" panose="020B0604020202020204" pitchFamily="34" charset="0"/>
            </a:rPr>
            <a:t>ESL = 5.0</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0" i="0" baseline="0">
              <a:solidFill>
                <a:schemeClr val="tx1"/>
              </a:solidFill>
              <a:effectLst/>
              <a:latin typeface="Arial" panose="020B0604020202020204" pitchFamily="34" charset="0"/>
              <a:ea typeface="+mn-ea"/>
              <a:cs typeface="Arial" panose="020B0604020202020204" pitchFamily="34" charset="0"/>
            </a:rPr>
            <a:t>100% T&amp;R Matrix = 62.4</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0" i="0" baseline="0">
              <a:solidFill>
                <a:schemeClr val="tx1"/>
              </a:solidFill>
              <a:effectLst/>
              <a:latin typeface="Arial" panose="020B0604020202020204" pitchFamily="34" charset="0"/>
              <a:ea typeface="+mn-ea"/>
              <a:cs typeface="Arial" panose="020B0604020202020204" pitchFamily="34" charset="0"/>
            </a:rPr>
            <a:t>Sim Fidelity % = 55.0%</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0" i="0" baseline="0">
              <a:solidFill>
                <a:schemeClr val="tx1"/>
              </a:solidFill>
              <a:effectLst/>
              <a:latin typeface="Arial" panose="020B0604020202020204" pitchFamily="34" charset="0"/>
              <a:ea typeface="+mn-ea"/>
              <a:cs typeface="Arial" panose="020B0604020202020204" pitchFamily="34" charset="0"/>
            </a:rPr>
            <a:t>Crew Composition = See Note 3</a:t>
          </a:r>
          <a:endParaRPr lang="en-US">
            <a:solidFill>
              <a:schemeClr val="tx1"/>
            </a:solidFill>
            <a:effectLst/>
            <a:latin typeface="Arial" panose="020B0604020202020204" pitchFamily="34" charset="0"/>
            <a:cs typeface="Arial" panose="020B0604020202020204" pitchFamily="34" charset="0"/>
          </a:endParaRPr>
        </a:p>
      </xdr:txBody>
    </xdr:sp>
    <xdr:clientData/>
  </xdr:twoCellAnchor>
  <xdr:twoCellAnchor>
    <xdr:from>
      <xdr:col>49</xdr:col>
      <xdr:colOff>0</xdr:colOff>
      <xdr:row>1</xdr:row>
      <xdr:rowOff>0</xdr:rowOff>
    </xdr:from>
    <xdr:to>
      <xdr:col>59</xdr:col>
      <xdr:colOff>0</xdr:colOff>
      <xdr:row>11</xdr:row>
      <xdr:rowOff>0</xdr:rowOff>
    </xdr:to>
    <xdr:sp macro="" textlink="">
      <xdr:nvSpPr>
        <xdr:cNvPr id="109" name="Text Box 65540">
          <a:extLst>
            <a:ext uri="{FF2B5EF4-FFF2-40B4-BE49-F238E27FC236}">
              <a16:creationId xmlns:a16="http://schemas.microsoft.com/office/drawing/2014/main" id="{00000000-0008-0000-0A00-000066000000}"/>
            </a:ext>
          </a:extLst>
        </xdr:cNvPr>
        <xdr:cNvSpPr txBox="1">
          <a:spLocks noChangeArrowheads="1"/>
        </xdr:cNvSpPr>
      </xdr:nvSpPr>
      <xdr:spPr bwMode="auto">
        <a:xfrm>
          <a:off x="22836188" y="440531"/>
          <a:ext cx="6072187" cy="7810500"/>
        </a:xfrm>
        <a:prstGeom prst="rect">
          <a:avLst/>
        </a:prstGeom>
        <a:solidFill>
          <a:srgbClr val="FFFFFF"/>
        </a:solid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ea typeface="+mn-ea"/>
              <a:cs typeface="Arial"/>
            </a:rPr>
            <a:t>Notes</a:t>
          </a:r>
          <a:r>
            <a:rPr kumimoji="0" lang="en-US" sz="1000" b="1" i="0" u="none" strike="noStrike" kern="0" cap="none" spc="0" normalizeH="0" baseline="0" noProof="0">
              <a:ln>
                <a:noFill/>
              </a:ln>
              <a:solidFill>
                <a:schemeClr val="tx1"/>
              </a:solidFill>
              <a:effectLst/>
              <a:uLnTx/>
              <a:uFillTx/>
              <a:latin typeface="Arial"/>
              <a:ea typeface="+mn-ea"/>
              <a:cs typeface="Arial"/>
            </a:rPr>
            <a:t>:</a:t>
          </a:r>
          <a:endParaRPr kumimoji="0" lang="en-US" sz="1000" b="0" i="0" u="none" strike="noStrike" kern="0" cap="none" spc="0" normalizeH="0" baseline="0" noProof="0">
            <a:ln>
              <a:noFill/>
            </a:ln>
            <a:solidFill>
              <a:schemeClr val="tx1"/>
            </a:solidFill>
            <a:effectLst/>
            <a:uLnTx/>
            <a:uFillTx/>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chemeClr val="tx1"/>
              </a:solidFill>
              <a:effectLst/>
              <a:uLnTx/>
              <a:uFillTx/>
              <a:latin typeface="+mn-lt"/>
              <a:ea typeface="+mn-ea"/>
              <a:cs typeface="+mn-cs"/>
            </a:rPr>
            <a:t>T/M/S Specific</a:t>
          </a:r>
          <a:r>
            <a:rPr kumimoji="0" lang="en-US" sz="1100" b="1" i="0" u="none" strike="noStrike" kern="0" cap="none" spc="0" normalizeH="0" baseline="0" noProof="0">
              <a:ln>
                <a:noFill/>
              </a:ln>
              <a:solidFill>
                <a:schemeClr val="tx1"/>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  The ARP column represents the total number of aircrew who have completed the events during the current FRTP and is affected by aircrew turnover.  </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2. Requirement applies against total # ARP designations (18 pilots, 18 NFO, 27 EWOP, 9 LABOP).</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3.  Crew Composition:</a:t>
          </a:r>
          <a:b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b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Standard Mobility Crew Composition (NTA 1.1.2.3.3) :</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2 PILOT (ACTC 3, ACTC 2)</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1 FE (ACTC 3)</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Standard Tactical Crew Composition (all non-Mobility METs):</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3 PILOT (ACTC L3, ACTC L2, ACTC L1) </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3 NFO (ACTC L3, ACTC L2, ACTC L1) </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2 FE (ACTC L3, ACTC L1)</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1 IFT (ACTC L3)</a:t>
          </a: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5 EWOP (2xACTC L3, 2xACTC L2, ACTC L1)</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4. VQ Wing Training Manual (CPRGINST 3500.27) delineates specific aircrew requirements and applicable reporting guidelines.  CPRGINST 3500.32B CH2 can be downloaded at: https://usff.navy.deps.mil/sites/cnal-cmds/CPRG/default.aspx.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190500</xdr:colOff>
      <xdr:row>0</xdr:row>
      <xdr:rowOff>0</xdr:rowOff>
    </xdr:from>
    <xdr:to>
      <xdr:col>10</xdr:col>
      <xdr:colOff>295275</xdr:colOff>
      <xdr:row>0</xdr:row>
      <xdr:rowOff>200025</xdr:rowOff>
    </xdr:to>
    <xdr:sp macro="" textlink="">
      <xdr:nvSpPr>
        <xdr:cNvPr id="2" name="Text Box 2">
          <a:extLst>
            <a:ext uri="{FF2B5EF4-FFF2-40B4-BE49-F238E27FC236}">
              <a16:creationId xmlns:a16="http://schemas.microsoft.com/office/drawing/2014/main" id="{00000000-0008-0000-0C00-000002000000}"/>
            </a:ext>
          </a:extLst>
        </xdr:cNvPr>
        <xdr:cNvSpPr txBox="1">
          <a:spLocks noChangeArrowheads="1"/>
        </xdr:cNvSpPr>
      </xdr:nvSpPr>
      <xdr:spPr bwMode="auto">
        <a:xfrm>
          <a:off x="8534400"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333375</xdr:colOff>
      <xdr:row>0</xdr:row>
      <xdr:rowOff>11906</xdr:rowOff>
    </xdr:from>
    <xdr:to>
      <xdr:col>9</xdr:col>
      <xdr:colOff>16327</xdr:colOff>
      <xdr:row>0</xdr:row>
      <xdr:rowOff>211931</xdr:rowOff>
    </xdr:to>
    <xdr:sp macro="" textlink="">
      <xdr:nvSpPr>
        <xdr:cNvPr id="3" name="Text Box 6">
          <a:extLst>
            <a:ext uri="{FF2B5EF4-FFF2-40B4-BE49-F238E27FC236}">
              <a16:creationId xmlns:a16="http://schemas.microsoft.com/office/drawing/2014/main" id="{00000000-0008-0000-0C00-000004000000}"/>
            </a:ext>
          </a:extLst>
        </xdr:cNvPr>
        <xdr:cNvSpPr txBox="1">
          <a:spLocks noChangeArrowheads="1"/>
        </xdr:cNvSpPr>
      </xdr:nvSpPr>
      <xdr:spPr bwMode="auto">
        <a:xfrm>
          <a:off x="7905750" y="11906"/>
          <a:ext cx="107156"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4" name="Text Box 8">
          <a:extLst>
            <a:ext uri="{FF2B5EF4-FFF2-40B4-BE49-F238E27FC236}">
              <a16:creationId xmlns:a16="http://schemas.microsoft.com/office/drawing/2014/main" id="{00000000-0008-0000-0C00-000006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5" name="Text Box 9">
          <a:extLst>
            <a:ext uri="{FF2B5EF4-FFF2-40B4-BE49-F238E27FC236}">
              <a16:creationId xmlns:a16="http://schemas.microsoft.com/office/drawing/2014/main" id="{00000000-0008-0000-0C00-000007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6" name="Text Box 10">
          <a:extLst>
            <a:ext uri="{FF2B5EF4-FFF2-40B4-BE49-F238E27FC236}">
              <a16:creationId xmlns:a16="http://schemas.microsoft.com/office/drawing/2014/main" id="{00000000-0008-0000-0C00-000008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7" name="Text Box 11">
          <a:extLst>
            <a:ext uri="{FF2B5EF4-FFF2-40B4-BE49-F238E27FC236}">
              <a16:creationId xmlns:a16="http://schemas.microsoft.com/office/drawing/2014/main" id="{00000000-0008-0000-0C00-000009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8" name="Text Box 12">
          <a:extLst>
            <a:ext uri="{FF2B5EF4-FFF2-40B4-BE49-F238E27FC236}">
              <a16:creationId xmlns:a16="http://schemas.microsoft.com/office/drawing/2014/main" id="{00000000-0008-0000-0C00-00000A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9" name="Text Box 13">
          <a:extLst>
            <a:ext uri="{FF2B5EF4-FFF2-40B4-BE49-F238E27FC236}">
              <a16:creationId xmlns:a16="http://schemas.microsoft.com/office/drawing/2014/main" id="{00000000-0008-0000-0C00-00000B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10" name="Text Box 14">
          <a:extLst>
            <a:ext uri="{FF2B5EF4-FFF2-40B4-BE49-F238E27FC236}">
              <a16:creationId xmlns:a16="http://schemas.microsoft.com/office/drawing/2014/main" id="{00000000-0008-0000-0C00-00000C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11" name="Text Box 15">
          <a:extLst>
            <a:ext uri="{FF2B5EF4-FFF2-40B4-BE49-F238E27FC236}">
              <a16:creationId xmlns:a16="http://schemas.microsoft.com/office/drawing/2014/main" id="{00000000-0008-0000-0C00-00000D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12" name="Text Box 16">
          <a:extLst>
            <a:ext uri="{FF2B5EF4-FFF2-40B4-BE49-F238E27FC236}">
              <a16:creationId xmlns:a16="http://schemas.microsoft.com/office/drawing/2014/main" id="{00000000-0008-0000-0C00-00000E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13" name="Text Box 17">
          <a:extLst>
            <a:ext uri="{FF2B5EF4-FFF2-40B4-BE49-F238E27FC236}">
              <a16:creationId xmlns:a16="http://schemas.microsoft.com/office/drawing/2014/main" id="{00000000-0008-0000-0C00-00000F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14" name="Text Box 18">
          <a:extLst>
            <a:ext uri="{FF2B5EF4-FFF2-40B4-BE49-F238E27FC236}">
              <a16:creationId xmlns:a16="http://schemas.microsoft.com/office/drawing/2014/main" id="{00000000-0008-0000-0C00-000010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15" name="Text Box 19">
          <a:extLst>
            <a:ext uri="{FF2B5EF4-FFF2-40B4-BE49-F238E27FC236}">
              <a16:creationId xmlns:a16="http://schemas.microsoft.com/office/drawing/2014/main" id="{00000000-0008-0000-0C00-000011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16" name="Text Box 20">
          <a:extLst>
            <a:ext uri="{FF2B5EF4-FFF2-40B4-BE49-F238E27FC236}">
              <a16:creationId xmlns:a16="http://schemas.microsoft.com/office/drawing/2014/main" id="{00000000-0008-0000-0C00-000012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17" name="Text Box 21">
          <a:extLst>
            <a:ext uri="{FF2B5EF4-FFF2-40B4-BE49-F238E27FC236}">
              <a16:creationId xmlns:a16="http://schemas.microsoft.com/office/drawing/2014/main" id="{00000000-0008-0000-0C00-000013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18" name="Text Box 22">
          <a:extLst>
            <a:ext uri="{FF2B5EF4-FFF2-40B4-BE49-F238E27FC236}">
              <a16:creationId xmlns:a16="http://schemas.microsoft.com/office/drawing/2014/main" id="{00000000-0008-0000-0C00-000014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19" name="Text Box 23">
          <a:extLst>
            <a:ext uri="{FF2B5EF4-FFF2-40B4-BE49-F238E27FC236}">
              <a16:creationId xmlns:a16="http://schemas.microsoft.com/office/drawing/2014/main" id="{00000000-0008-0000-0C00-000015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20" name="Text Box 24">
          <a:extLst>
            <a:ext uri="{FF2B5EF4-FFF2-40B4-BE49-F238E27FC236}">
              <a16:creationId xmlns:a16="http://schemas.microsoft.com/office/drawing/2014/main" id="{00000000-0008-0000-0C00-000016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21" name="Text Box 25">
          <a:extLst>
            <a:ext uri="{FF2B5EF4-FFF2-40B4-BE49-F238E27FC236}">
              <a16:creationId xmlns:a16="http://schemas.microsoft.com/office/drawing/2014/main" id="{00000000-0008-0000-0C00-000017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22" name="Text Box 26">
          <a:extLst>
            <a:ext uri="{FF2B5EF4-FFF2-40B4-BE49-F238E27FC236}">
              <a16:creationId xmlns:a16="http://schemas.microsoft.com/office/drawing/2014/main" id="{00000000-0008-0000-0C00-000018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23" name="Text Box 27">
          <a:extLst>
            <a:ext uri="{FF2B5EF4-FFF2-40B4-BE49-F238E27FC236}">
              <a16:creationId xmlns:a16="http://schemas.microsoft.com/office/drawing/2014/main" id="{00000000-0008-0000-0C00-000019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24" name="Text Box 28">
          <a:extLst>
            <a:ext uri="{FF2B5EF4-FFF2-40B4-BE49-F238E27FC236}">
              <a16:creationId xmlns:a16="http://schemas.microsoft.com/office/drawing/2014/main" id="{00000000-0008-0000-0C00-00001A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25" name="Text Box 29">
          <a:extLst>
            <a:ext uri="{FF2B5EF4-FFF2-40B4-BE49-F238E27FC236}">
              <a16:creationId xmlns:a16="http://schemas.microsoft.com/office/drawing/2014/main" id="{00000000-0008-0000-0C00-00001B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26" name="Text Box 30">
          <a:extLst>
            <a:ext uri="{FF2B5EF4-FFF2-40B4-BE49-F238E27FC236}">
              <a16:creationId xmlns:a16="http://schemas.microsoft.com/office/drawing/2014/main" id="{00000000-0008-0000-0C00-00001C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27" name="Text Box 31">
          <a:extLst>
            <a:ext uri="{FF2B5EF4-FFF2-40B4-BE49-F238E27FC236}">
              <a16:creationId xmlns:a16="http://schemas.microsoft.com/office/drawing/2014/main" id="{00000000-0008-0000-0C00-00001D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28" name="Text Box 32">
          <a:extLst>
            <a:ext uri="{FF2B5EF4-FFF2-40B4-BE49-F238E27FC236}">
              <a16:creationId xmlns:a16="http://schemas.microsoft.com/office/drawing/2014/main" id="{00000000-0008-0000-0C00-00001E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29" name="Text Box 33">
          <a:extLst>
            <a:ext uri="{FF2B5EF4-FFF2-40B4-BE49-F238E27FC236}">
              <a16:creationId xmlns:a16="http://schemas.microsoft.com/office/drawing/2014/main" id="{00000000-0008-0000-0C00-00001F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30" name="Text Box 34">
          <a:extLst>
            <a:ext uri="{FF2B5EF4-FFF2-40B4-BE49-F238E27FC236}">
              <a16:creationId xmlns:a16="http://schemas.microsoft.com/office/drawing/2014/main" id="{00000000-0008-0000-0C00-000020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31" name="Text Box 35">
          <a:extLst>
            <a:ext uri="{FF2B5EF4-FFF2-40B4-BE49-F238E27FC236}">
              <a16:creationId xmlns:a16="http://schemas.microsoft.com/office/drawing/2014/main" id="{00000000-0008-0000-0C00-000021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32" name="Text Box 36">
          <a:extLst>
            <a:ext uri="{FF2B5EF4-FFF2-40B4-BE49-F238E27FC236}">
              <a16:creationId xmlns:a16="http://schemas.microsoft.com/office/drawing/2014/main" id="{00000000-0008-0000-0C00-000022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33" name="Text Box 37">
          <a:extLst>
            <a:ext uri="{FF2B5EF4-FFF2-40B4-BE49-F238E27FC236}">
              <a16:creationId xmlns:a16="http://schemas.microsoft.com/office/drawing/2014/main" id="{00000000-0008-0000-0C00-000023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34" name="Text Box 38">
          <a:extLst>
            <a:ext uri="{FF2B5EF4-FFF2-40B4-BE49-F238E27FC236}">
              <a16:creationId xmlns:a16="http://schemas.microsoft.com/office/drawing/2014/main" id="{00000000-0008-0000-0C00-000024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35" name="Text Box 39">
          <a:extLst>
            <a:ext uri="{FF2B5EF4-FFF2-40B4-BE49-F238E27FC236}">
              <a16:creationId xmlns:a16="http://schemas.microsoft.com/office/drawing/2014/main" id="{00000000-0008-0000-0C00-000025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36" name="Text Box 40">
          <a:extLst>
            <a:ext uri="{FF2B5EF4-FFF2-40B4-BE49-F238E27FC236}">
              <a16:creationId xmlns:a16="http://schemas.microsoft.com/office/drawing/2014/main" id="{00000000-0008-0000-0C00-000026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37" name="Text Box 41">
          <a:extLst>
            <a:ext uri="{FF2B5EF4-FFF2-40B4-BE49-F238E27FC236}">
              <a16:creationId xmlns:a16="http://schemas.microsoft.com/office/drawing/2014/main" id="{00000000-0008-0000-0C00-000027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38" name="Text Box 42">
          <a:extLst>
            <a:ext uri="{FF2B5EF4-FFF2-40B4-BE49-F238E27FC236}">
              <a16:creationId xmlns:a16="http://schemas.microsoft.com/office/drawing/2014/main" id="{00000000-0008-0000-0C00-000028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39" name="Text Box 43">
          <a:extLst>
            <a:ext uri="{FF2B5EF4-FFF2-40B4-BE49-F238E27FC236}">
              <a16:creationId xmlns:a16="http://schemas.microsoft.com/office/drawing/2014/main" id="{00000000-0008-0000-0C00-000029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40" name="Text Box 44">
          <a:extLst>
            <a:ext uri="{FF2B5EF4-FFF2-40B4-BE49-F238E27FC236}">
              <a16:creationId xmlns:a16="http://schemas.microsoft.com/office/drawing/2014/main" id="{00000000-0008-0000-0C00-00002A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41" name="Text Box 45">
          <a:extLst>
            <a:ext uri="{FF2B5EF4-FFF2-40B4-BE49-F238E27FC236}">
              <a16:creationId xmlns:a16="http://schemas.microsoft.com/office/drawing/2014/main" id="{00000000-0008-0000-0C00-00002B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42" name="Text Box 46">
          <a:extLst>
            <a:ext uri="{FF2B5EF4-FFF2-40B4-BE49-F238E27FC236}">
              <a16:creationId xmlns:a16="http://schemas.microsoft.com/office/drawing/2014/main" id="{00000000-0008-0000-0C00-00002C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43" name="Text Box 47">
          <a:extLst>
            <a:ext uri="{FF2B5EF4-FFF2-40B4-BE49-F238E27FC236}">
              <a16:creationId xmlns:a16="http://schemas.microsoft.com/office/drawing/2014/main" id="{00000000-0008-0000-0C00-00002D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44" name="Text Box 48">
          <a:extLst>
            <a:ext uri="{FF2B5EF4-FFF2-40B4-BE49-F238E27FC236}">
              <a16:creationId xmlns:a16="http://schemas.microsoft.com/office/drawing/2014/main" id="{00000000-0008-0000-0C00-00002E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45" name="Text Box 49">
          <a:extLst>
            <a:ext uri="{FF2B5EF4-FFF2-40B4-BE49-F238E27FC236}">
              <a16:creationId xmlns:a16="http://schemas.microsoft.com/office/drawing/2014/main" id="{00000000-0008-0000-0C00-00002F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46" name="Text Box 50">
          <a:extLst>
            <a:ext uri="{FF2B5EF4-FFF2-40B4-BE49-F238E27FC236}">
              <a16:creationId xmlns:a16="http://schemas.microsoft.com/office/drawing/2014/main" id="{00000000-0008-0000-0C00-000030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47" name="Text Box 51">
          <a:extLst>
            <a:ext uri="{FF2B5EF4-FFF2-40B4-BE49-F238E27FC236}">
              <a16:creationId xmlns:a16="http://schemas.microsoft.com/office/drawing/2014/main" id="{00000000-0008-0000-0C00-000031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48" name="Text Box 52">
          <a:extLst>
            <a:ext uri="{FF2B5EF4-FFF2-40B4-BE49-F238E27FC236}">
              <a16:creationId xmlns:a16="http://schemas.microsoft.com/office/drawing/2014/main" id="{00000000-0008-0000-0C00-000032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49" name="Text Box 53">
          <a:extLst>
            <a:ext uri="{FF2B5EF4-FFF2-40B4-BE49-F238E27FC236}">
              <a16:creationId xmlns:a16="http://schemas.microsoft.com/office/drawing/2014/main" id="{00000000-0008-0000-0C00-000033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50" name="Text Box 54">
          <a:extLst>
            <a:ext uri="{FF2B5EF4-FFF2-40B4-BE49-F238E27FC236}">
              <a16:creationId xmlns:a16="http://schemas.microsoft.com/office/drawing/2014/main" id="{00000000-0008-0000-0C00-000034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190500</xdr:colOff>
      <xdr:row>0</xdr:row>
      <xdr:rowOff>0</xdr:rowOff>
    </xdr:from>
    <xdr:to>
      <xdr:col>8</xdr:col>
      <xdr:colOff>295275</xdr:colOff>
      <xdr:row>0</xdr:row>
      <xdr:rowOff>200025</xdr:rowOff>
    </xdr:to>
    <xdr:sp macro="" textlink="">
      <xdr:nvSpPr>
        <xdr:cNvPr id="51" name="Text Box 55">
          <a:extLst>
            <a:ext uri="{FF2B5EF4-FFF2-40B4-BE49-F238E27FC236}">
              <a16:creationId xmlns:a16="http://schemas.microsoft.com/office/drawing/2014/main" id="{00000000-0008-0000-0C00-000035000000}"/>
            </a:ext>
          </a:extLst>
        </xdr:cNvPr>
        <xdr:cNvSpPr txBox="1">
          <a:spLocks noChangeArrowheads="1"/>
        </xdr:cNvSpPr>
      </xdr:nvSpPr>
      <xdr:spPr bwMode="auto">
        <a:xfrm>
          <a:off x="7762875" y="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11</xdr:row>
      <xdr:rowOff>0</xdr:rowOff>
    </xdr:from>
    <xdr:to>
      <xdr:col>2</xdr:col>
      <xdr:colOff>1595438</xdr:colOff>
      <xdr:row>18</xdr:row>
      <xdr:rowOff>0</xdr:rowOff>
    </xdr:to>
    <xdr:sp macro="" textlink="">
      <xdr:nvSpPr>
        <xdr:cNvPr id="56" name="Text Box 65540">
          <a:extLst>
            <a:ext uri="{FF2B5EF4-FFF2-40B4-BE49-F238E27FC236}">
              <a16:creationId xmlns:a16="http://schemas.microsoft.com/office/drawing/2014/main" id="{00000000-0008-0000-0C00-000037000000}"/>
            </a:ext>
          </a:extLst>
        </xdr:cNvPr>
        <xdr:cNvSpPr txBox="1">
          <a:spLocks noChangeArrowheads="1"/>
        </xdr:cNvSpPr>
      </xdr:nvSpPr>
      <xdr:spPr bwMode="auto">
        <a:xfrm>
          <a:off x="381000" y="8053917"/>
          <a:ext cx="2643188" cy="1333500"/>
        </a:xfrm>
        <a:prstGeom prst="rect">
          <a:avLst/>
        </a:prstGeom>
        <a:solidFill>
          <a:srgbClr val="FFFFFF"/>
        </a:solid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cs typeface="Arial"/>
            </a:rPr>
            <a:t>Readiness Standards VUP MQ-4C</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a:cs typeface="Arial"/>
            </a:rPr>
            <a:t>PAA = 4</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a:cs typeface="Arial"/>
            </a:rPr>
            <a:t>Crew/Seat Ratio = 2.5</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a:cs typeface="Arial"/>
            </a:rPr>
            <a:t>Crews = 10</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0" i="0" baseline="0">
              <a:solidFill>
                <a:schemeClr val="tx1"/>
              </a:solidFill>
              <a:effectLst/>
              <a:latin typeface="Arial" panose="020B0604020202020204" pitchFamily="34" charset="0"/>
              <a:ea typeface="+mn-ea"/>
              <a:cs typeface="Arial" panose="020B0604020202020204" pitchFamily="34" charset="0"/>
            </a:rPr>
            <a:t>ESL = 20.0</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0" i="0" baseline="0">
              <a:solidFill>
                <a:schemeClr val="tx1"/>
              </a:solidFill>
              <a:effectLst/>
              <a:latin typeface="Arial" panose="020B0604020202020204" pitchFamily="34" charset="0"/>
              <a:ea typeface="+mn-ea"/>
              <a:cs typeface="Arial" panose="020B0604020202020204" pitchFamily="34" charset="0"/>
            </a:rPr>
            <a:t>100% T&amp;R Matrix = 32.5</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0" i="0" baseline="0">
              <a:solidFill>
                <a:schemeClr val="tx1"/>
              </a:solidFill>
              <a:effectLst/>
              <a:latin typeface="Arial" panose="020B0604020202020204" pitchFamily="34" charset="0"/>
              <a:ea typeface="+mn-ea"/>
              <a:cs typeface="Arial" panose="020B0604020202020204" pitchFamily="34" charset="0"/>
            </a:rPr>
            <a:t>Sim Fidelity % = 60.9%</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0" i="0" baseline="0">
              <a:solidFill>
                <a:schemeClr val="tx1"/>
              </a:solidFill>
              <a:effectLst/>
              <a:latin typeface="Arial" panose="020B0604020202020204" pitchFamily="34" charset="0"/>
              <a:ea typeface="+mn-ea"/>
              <a:cs typeface="Arial" panose="020B0604020202020204" pitchFamily="34" charset="0"/>
            </a:rPr>
            <a:t>Crew Composition = See Note 1</a:t>
          </a:r>
          <a:endParaRPr lang="en-US">
            <a:solidFill>
              <a:schemeClr val="tx1"/>
            </a:solidFill>
            <a:effectLst/>
            <a:latin typeface="Arial" panose="020B0604020202020204" pitchFamily="34" charset="0"/>
            <a:cs typeface="Arial" panose="020B0604020202020204" pitchFamily="34" charset="0"/>
          </a:endParaRPr>
        </a:p>
      </xdr:txBody>
    </xdr:sp>
    <xdr:clientData/>
  </xdr:twoCellAnchor>
  <xdr:twoCellAnchor>
    <xdr:from>
      <xdr:col>25</xdr:col>
      <xdr:colOff>444499</xdr:colOff>
      <xdr:row>1</xdr:row>
      <xdr:rowOff>0</xdr:rowOff>
    </xdr:from>
    <xdr:to>
      <xdr:col>35</xdr:col>
      <xdr:colOff>10582</xdr:colOff>
      <xdr:row>10</xdr:row>
      <xdr:rowOff>0</xdr:rowOff>
    </xdr:to>
    <xdr:sp macro="" textlink="">
      <xdr:nvSpPr>
        <xdr:cNvPr id="59" name="Text Box 65540">
          <a:extLst>
            <a:ext uri="{FF2B5EF4-FFF2-40B4-BE49-F238E27FC236}">
              <a16:creationId xmlns:a16="http://schemas.microsoft.com/office/drawing/2014/main" id="{00000000-0008-0000-0C00-000039000000}"/>
            </a:ext>
          </a:extLst>
        </xdr:cNvPr>
        <xdr:cNvSpPr txBox="1">
          <a:spLocks noChangeArrowheads="1"/>
        </xdr:cNvSpPr>
      </xdr:nvSpPr>
      <xdr:spPr bwMode="auto">
        <a:xfrm>
          <a:off x="13895916" y="433917"/>
          <a:ext cx="5535083" cy="7429500"/>
        </a:xfrm>
        <a:prstGeom prst="rect">
          <a:avLst/>
        </a:prstGeom>
        <a:solidFill>
          <a:srgbClr val="FFFFFF"/>
        </a:solidFill>
        <a:ln w="12700">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ea typeface="+mn-ea"/>
              <a:cs typeface="Arial"/>
            </a:rPr>
            <a:t>Notes</a:t>
          </a:r>
          <a:r>
            <a:rPr kumimoji="0" lang="en-US" sz="1000" b="1" i="0" u="none" strike="noStrike" kern="0" cap="none" spc="0" normalizeH="0" baseline="0" noProof="0">
              <a:ln>
                <a:noFill/>
              </a:ln>
              <a:solidFill>
                <a:schemeClr val="tx1"/>
              </a:solidFill>
              <a:effectLst/>
              <a:uLnTx/>
              <a:uFillTx/>
              <a:latin typeface="Arial"/>
              <a:ea typeface="+mn-ea"/>
              <a:cs typeface="Arial"/>
            </a:rPr>
            <a:t>:</a:t>
          </a:r>
          <a:endParaRPr kumimoji="0" lang="en-US" sz="1000" b="0" i="0" u="none" strike="noStrike" kern="0" cap="none" spc="0" normalizeH="0" baseline="0" noProof="0">
            <a:ln>
              <a:noFill/>
            </a:ln>
            <a:solidFill>
              <a:schemeClr val="tx1"/>
            </a:solidFill>
            <a:effectLst/>
            <a:uLnTx/>
            <a:uFillTx/>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chemeClr val="tx1"/>
              </a:solidFill>
              <a:effectLst/>
              <a:uLnTx/>
              <a:uFillTx/>
              <a:latin typeface="+mn-lt"/>
              <a:ea typeface="+mn-ea"/>
              <a:cs typeface="+mn-cs"/>
            </a:rPr>
            <a:t>T/M/S Specific</a:t>
          </a:r>
          <a:r>
            <a:rPr kumimoji="0" lang="en-US" sz="1100" b="1" i="0" u="none" strike="noStrike" kern="0" cap="none" spc="0" normalizeH="0" baseline="0" noProof="0">
              <a:ln>
                <a:noFill/>
              </a:ln>
              <a:solidFill>
                <a:schemeClr val="tx1"/>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 Crew Composition:  Tactical Crew Readiness measured against individuals.  Tactical crew composition is 1xpilot, 1xNFO and 2xMPO, all ≥ ACTC L3.</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2. VUP Wing Training Manual (CPRGINST 3500..33) delineates specific aircrew requirements and applicable reporting guidelines.  CPRGINST 3500.33 can be downloaded at: https://usff.navy.deps.mil/sites/cnal-cmds/CPRG/default.aspx.</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showGridLines="0" tabSelected="1" workbookViewId="0"/>
  </sheetViews>
  <sheetFormatPr defaultColWidth="9.140625" defaultRowHeight="15" x14ac:dyDescent="0.25"/>
  <cols>
    <col min="1" max="1" width="57.85546875" style="99" bestFit="1" customWidth="1"/>
    <col min="2" max="2" width="11.42578125" style="99" customWidth="1"/>
    <col min="3" max="3" width="80.7109375" style="99" customWidth="1"/>
    <col min="4" max="16384" width="9.140625" style="99"/>
  </cols>
  <sheetData>
    <row r="1" spans="1:3" ht="15.75" thickBot="1" x14ac:dyDescent="0.3">
      <c r="A1" s="97" t="s">
        <v>0</v>
      </c>
      <c r="B1" s="98" t="s">
        <v>1</v>
      </c>
    </row>
    <row r="2" spans="1:3" x14ac:dyDescent="0.25">
      <c r="A2" s="100" t="s">
        <v>2</v>
      </c>
      <c r="B2" s="101">
        <v>44949</v>
      </c>
      <c r="C2" s="102" t="str">
        <f t="shared" ref="C2:C10" ca="1" si="0">IF(B2&gt;NOW()-90," ! NEW","")</f>
        <v xml:space="preserve"> ! NEW</v>
      </c>
    </row>
    <row r="3" spans="1:3" x14ac:dyDescent="0.25">
      <c r="A3" s="103" t="s">
        <v>3</v>
      </c>
      <c r="B3" s="104">
        <v>44949</v>
      </c>
      <c r="C3" s="102" t="str">
        <f t="shared" ca="1" si="0"/>
        <v xml:space="preserve"> ! NEW</v>
      </c>
    </row>
    <row r="4" spans="1:3" x14ac:dyDescent="0.25">
      <c r="A4" s="103" t="s">
        <v>4</v>
      </c>
      <c r="B4" s="104">
        <v>44949</v>
      </c>
      <c r="C4" s="102" t="str">
        <f t="shared" ca="1" si="0"/>
        <v xml:space="preserve"> ! NEW</v>
      </c>
    </row>
    <row r="5" spans="1:3" x14ac:dyDescent="0.25">
      <c r="A5" s="103" t="s">
        <v>5</v>
      </c>
      <c r="B5" s="104">
        <v>44825</v>
      </c>
      <c r="C5" s="102" t="str">
        <f t="shared" ca="1" si="0"/>
        <v/>
      </c>
    </row>
    <row r="6" spans="1:3" x14ac:dyDescent="0.25">
      <c r="A6" s="103" t="s">
        <v>6</v>
      </c>
      <c r="B6" s="204">
        <v>44131</v>
      </c>
      <c r="C6" s="102" t="str">
        <f t="shared" ca="1" si="0"/>
        <v/>
      </c>
    </row>
    <row r="7" spans="1:3" x14ac:dyDescent="0.25">
      <c r="A7" s="103" t="s">
        <v>7</v>
      </c>
      <c r="B7" s="104">
        <v>44825</v>
      </c>
      <c r="C7" s="102" t="str">
        <f t="shared" ca="1" si="0"/>
        <v/>
      </c>
    </row>
    <row r="8" spans="1:3" x14ac:dyDescent="0.25">
      <c r="A8" s="103" t="s">
        <v>8</v>
      </c>
      <c r="B8" s="204">
        <v>43453</v>
      </c>
      <c r="C8" s="102" t="str">
        <f t="shared" ca="1" si="0"/>
        <v/>
      </c>
    </row>
    <row r="9" spans="1:3" x14ac:dyDescent="0.25">
      <c r="A9" s="103" t="s">
        <v>9</v>
      </c>
      <c r="B9" s="104">
        <v>44825</v>
      </c>
      <c r="C9" s="102" t="str">
        <f t="shared" ca="1" si="0"/>
        <v/>
      </c>
    </row>
    <row r="10" spans="1:3" ht="15.75" thickBot="1" x14ac:dyDescent="0.3">
      <c r="A10" s="105" t="s">
        <v>10</v>
      </c>
      <c r="B10" s="203">
        <v>44131</v>
      </c>
      <c r="C10" s="102" t="str">
        <f t="shared" ca="1" si="0"/>
        <v/>
      </c>
    </row>
    <row r="11" spans="1:3" ht="15.75" thickBot="1" x14ac:dyDescent="0.3">
      <c r="A11" s="106"/>
      <c r="B11" s="107"/>
    </row>
    <row r="12" spans="1:3" ht="15.75" thickBot="1" x14ac:dyDescent="0.3">
      <c r="A12" s="644"/>
      <c r="B12" s="645"/>
      <c r="C12" s="646"/>
    </row>
    <row r="13" spans="1:3" x14ac:dyDescent="0.25">
      <c r="A13" s="652" t="s">
        <v>11</v>
      </c>
      <c r="B13" s="653"/>
      <c r="C13" s="654"/>
    </row>
    <row r="14" spans="1:3" ht="15.75" thickBot="1" x14ac:dyDescent="0.3">
      <c r="A14" s="566" t="s">
        <v>12</v>
      </c>
      <c r="B14" s="567" t="s">
        <v>13</v>
      </c>
      <c r="C14" s="568" t="s">
        <v>14</v>
      </c>
    </row>
    <row r="15" spans="1:3" x14ac:dyDescent="0.25">
      <c r="A15" s="569" t="s">
        <v>15</v>
      </c>
      <c r="B15" s="570">
        <v>44825</v>
      </c>
      <c r="C15" s="571" t="s">
        <v>16</v>
      </c>
    </row>
    <row r="16" spans="1:3" x14ac:dyDescent="0.25">
      <c r="A16" s="572" t="s">
        <v>17</v>
      </c>
      <c r="B16" s="573">
        <v>44825</v>
      </c>
      <c r="C16" s="574" t="s">
        <v>18</v>
      </c>
    </row>
    <row r="17" spans="1:7" x14ac:dyDescent="0.25">
      <c r="A17" s="572" t="s">
        <v>19</v>
      </c>
      <c r="B17" s="573">
        <v>44825</v>
      </c>
      <c r="C17" s="574" t="s">
        <v>20</v>
      </c>
    </row>
    <row r="18" spans="1:7" ht="26.25" x14ac:dyDescent="0.25">
      <c r="A18" s="572" t="s">
        <v>21</v>
      </c>
      <c r="B18" s="573">
        <v>44825</v>
      </c>
      <c r="C18" s="575" t="s">
        <v>22</v>
      </c>
      <c r="G18" s="202"/>
    </row>
    <row r="19" spans="1:7" x14ac:dyDescent="0.25">
      <c r="A19" s="572" t="s">
        <v>23</v>
      </c>
      <c r="B19" s="573">
        <v>44825</v>
      </c>
      <c r="C19" s="575" t="s">
        <v>24</v>
      </c>
      <c r="G19" s="202"/>
    </row>
    <row r="20" spans="1:7" x14ac:dyDescent="0.25">
      <c r="A20" s="576" t="s">
        <v>25</v>
      </c>
      <c r="B20" s="573">
        <v>44825</v>
      </c>
      <c r="C20" s="577" t="s">
        <v>26</v>
      </c>
      <c r="G20" s="202"/>
    </row>
    <row r="21" spans="1:7" x14ac:dyDescent="0.25">
      <c r="A21" s="576" t="s">
        <v>25</v>
      </c>
      <c r="B21" s="573">
        <v>44825</v>
      </c>
      <c r="C21" s="577" t="s">
        <v>27</v>
      </c>
    </row>
    <row r="22" spans="1:7" x14ac:dyDescent="0.25">
      <c r="A22" s="576" t="s">
        <v>25</v>
      </c>
      <c r="B22" s="573">
        <v>44825</v>
      </c>
      <c r="C22" s="577" t="s">
        <v>28</v>
      </c>
    </row>
    <row r="23" spans="1:7" x14ac:dyDescent="0.25">
      <c r="A23" s="576" t="s">
        <v>25</v>
      </c>
      <c r="B23" s="573">
        <v>44825</v>
      </c>
      <c r="C23" s="577" t="s">
        <v>29</v>
      </c>
    </row>
    <row r="24" spans="1:7" x14ac:dyDescent="0.25">
      <c r="A24" s="576" t="s">
        <v>25</v>
      </c>
      <c r="B24" s="605">
        <v>44825</v>
      </c>
      <c r="C24" s="577" t="s">
        <v>30</v>
      </c>
    </row>
    <row r="25" spans="1:7" x14ac:dyDescent="0.25">
      <c r="A25" s="572" t="s">
        <v>31</v>
      </c>
      <c r="B25" s="573">
        <v>44936</v>
      </c>
      <c r="C25" s="574" t="s">
        <v>32</v>
      </c>
    </row>
    <row r="26" spans="1:7" x14ac:dyDescent="0.25">
      <c r="A26" s="576" t="s">
        <v>31</v>
      </c>
      <c r="B26" s="573">
        <v>44936</v>
      </c>
      <c r="C26" s="577" t="s">
        <v>33</v>
      </c>
    </row>
    <row r="27" spans="1:7" x14ac:dyDescent="0.25">
      <c r="A27" s="572" t="s">
        <v>31</v>
      </c>
      <c r="B27" s="573">
        <v>44936</v>
      </c>
      <c r="C27" s="577" t="s">
        <v>34</v>
      </c>
    </row>
    <row r="28" spans="1:7" x14ac:dyDescent="0.25">
      <c r="A28" s="576" t="s">
        <v>31</v>
      </c>
      <c r="B28" s="573">
        <v>44936</v>
      </c>
      <c r="C28" s="577" t="s">
        <v>35</v>
      </c>
    </row>
    <row r="29" spans="1:7" ht="15.75" thickBot="1" x14ac:dyDescent="0.3">
      <c r="A29" s="578" t="s">
        <v>36</v>
      </c>
      <c r="B29" s="647">
        <v>44936</v>
      </c>
      <c r="C29" s="579" t="s">
        <v>37</v>
      </c>
    </row>
  </sheetData>
  <mergeCells count="1">
    <mergeCell ref="A13:C13"/>
  </mergeCells>
  <hyperlinks>
    <hyperlink ref="A3" location="'P-8 ACTC Mapping v230110'!A1" display="P-8 ACTC Mapping v230110" xr:uid="{00000000-0004-0000-0000-000000000000}"/>
    <hyperlink ref="A4" location="Summary!A1" display="P-8 FRS Baseline v230110" xr:uid="{00000000-0004-0000-0000-000001000000}"/>
    <hyperlink ref="A2" location="'P-8 7PAA v230110'!A1" display="P-8 7PAA v230110" xr:uid="{00000000-0004-0000-0000-000002000000}"/>
    <hyperlink ref="A5" location="'P-8 4PAA VPU v220921'!A1" display="P-8 4PAA VPU v220921" xr:uid="{00000000-0004-0000-0000-000003000000}"/>
    <hyperlink ref="A6" location="'P-8 VPU FRS Baseline v201027'!A1" display="P-8 VPU FRS Baseline v201027" xr:uid="{00000000-0004-0000-0000-000004000000}"/>
    <hyperlink ref="A9" location="'MQ-4C 4PAA v220921'!A1" display="MQ-4C 4PAA v220921" xr:uid="{00000000-0004-0000-0000-000005000000}"/>
    <hyperlink ref="A7" location="'EP-3 10PAA v220921'!A1" display="EP-3 10PAA v220921" xr:uid="{00000000-0004-0000-0000-000006000000}"/>
    <hyperlink ref="A8" location="'EP-3 FRS Baseline v181219'!A1" display="EP-3 FRS Baseline v181219" xr:uid="{00000000-0004-0000-0000-000007000000}"/>
    <hyperlink ref="A10" location="'MQ-4C ACTC Map v201027'!A1" display="MQ-4C ACTC Map v201027" xr:uid="{00000000-0004-0000-0000-000008000000}"/>
  </hyperlinks>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K78"/>
  <sheetViews>
    <sheetView zoomScale="80" zoomScaleNormal="80" workbookViewId="0">
      <selection sqref="A1:D1"/>
    </sheetView>
  </sheetViews>
  <sheetFormatPr defaultRowHeight="12.75" x14ac:dyDescent="0.2"/>
  <cols>
    <col min="1" max="1" width="16.7109375" style="108" customWidth="1"/>
    <col min="2" max="2" width="16.5703125" style="148" customWidth="1"/>
    <col min="3" max="3" width="50.7109375" style="108" bestFit="1" customWidth="1"/>
    <col min="4" max="4" width="41.140625" style="146" customWidth="1"/>
    <col min="5" max="5" width="6" style="110" customWidth="1"/>
    <col min="6" max="6" width="16.42578125" style="108" customWidth="1"/>
    <col min="7" max="7" width="18.42578125" style="148" customWidth="1"/>
    <col min="8" max="8" width="50.7109375" style="108" bestFit="1" customWidth="1"/>
    <col min="9" max="9" width="34.85546875" style="146" customWidth="1"/>
    <col min="10" max="10" width="6" style="110" customWidth="1"/>
    <col min="11" max="11" width="12.28515625" style="108" bestFit="1" customWidth="1"/>
    <col min="12" max="12" width="17.140625" style="147" bestFit="1" customWidth="1"/>
    <col min="13" max="13" width="50.7109375" style="108" bestFit="1" customWidth="1"/>
    <col min="14" max="14" width="34.85546875" style="146" customWidth="1"/>
    <col min="15" max="15" width="6" style="110" customWidth="1"/>
    <col min="16" max="16" width="12.28515625" style="108" bestFit="1" customWidth="1"/>
    <col min="17" max="17" width="16.5703125" style="109" customWidth="1"/>
    <col min="18" max="18" width="50.7109375" style="108" bestFit="1" customWidth="1"/>
    <col min="19" max="19" width="27.140625" style="108" bestFit="1" customWidth="1"/>
    <col min="20" max="20" width="6" style="146" customWidth="1"/>
    <col min="21" max="21" width="12.28515625" style="108" bestFit="1" customWidth="1"/>
    <col min="22" max="22" width="13.7109375" style="109" bestFit="1" customWidth="1"/>
    <col min="23" max="23" width="50.7109375" style="108" bestFit="1" customWidth="1"/>
    <col min="24" max="24" width="27.140625" style="108" bestFit="1" customWidth="1"/>
    <col min="25" max="251" width="9.140625" style="108"/>
    <col min="252" max="252" width="12.28515625" style="108" bestFit="1" customWidth="1"/>
    <col min="253" max="253" width="18" style="108" bestFit="1" customWidth="1"/>
    <col min="254" max="254" width="58.28515625" style="108" bestFit="1" customWidth="1"/>
    <col min="255" max="255" width="27.140625" style="108" bestFit="1" customWidth="1"/>
    <col min="256" max="256" width="6" style="108" customWidth="1"/>
    <col min="257" max="257" width="12.28515625" style="108" bestFit="1" customWidth="1"/>
    <col min="258" max="258" width="13.7109375" style="108" bestFit="1" customWidth="1"/>
    <col min="259" max="259" width="50.7109375" style="108" bestFit="1" customWidth="1"/>
    <col min="260" max="260" width="27.140625" style="108" bestFit="1" customWidth="1"/>
    <col min="261" max="261" width="6" style="108" customWidth="1"/>
    <col min="262" max="262" width="12.28515625" style="108" bestFit="1" customWidth="1"/>
    <col min="263" max="263" width="14.140625" style="108" bestFit="1" customWidth="1"/>
    <col min="264" max="264" width="50.7109375" style="108" bestFit="1" customWidth="1"/>
    <col min="265" max="265" width="27.140625" style="108" bestFit="1" customWidth="1"/>
    <col min="266" max="266" width="6" style="108" customWidth="1"/>
    <col min="267" max="267" width="12.28515625" style="108" bestFit="1" customWidth="1"/>
    <col min="268" max="268" width="13.7109375" style="108" bestFit="1" customWidth="1"/>
    <col min="269" max="269" width="50.7109375" style="108" bestFit="1" customWidth="1"/>
    <col min="270" max="270" width="27.140625" style="108" bestFit="1" customWidth="1"/>
    <col min="271" max="271" width="6" style="108" customWidth="1"/>
    <col min="272" max="272" width="12.28515625" style="108" bestFit="1" customWidth="1"/>
    <col min="273" max="273" width="16.5703125" style="108" customWidth="1"/>
    <col min="274" max="274" width="50.7109375" style="108" bestFit="1" customWidth="1"/>
    <col min="275" max="275" width="27.140625" style="108" bestFit="1" customWidth="1"/>
    <col min="276" max="276" width="6" style="108" customWidth="1"/>
    <col min="277" max="277" width="12.28515625" style="108" bestFit="1" customWidth="1"/>
    <col min="278" max="278" width="13.7109375" style="108" bestFit="1" customWidth="1"/>
    <col min="279" max="279" width="50.7109375" style="108" bestFit="1" customWidth="1"/>
    <col min="280" max="280" width="27.140625" style="108" bestFit="1" customWidth="1"/>
    <col min="281" max="507" width="9.140625" style="108"/>
    <col min="508" max="508" width="12.28515625" style="108" bestFit="1" customWidth="1"/>
    <col min="509" max="509" width="18" style="108" bestFit="1" customWidth="1"/>
    <col min="510" max="510" width="58.28515625" style="108" bestFit="1" customWidth="1"/>
    <col min="511" max="511" width="27.140625" style="108" bestFit="1" customWidth="1"/>
    <col min="512" max="512" width="6" style="108" customWidth="1"/>
    <col min="513" max="513" width="12.28515625" style="108" bestFit="1" customWidth="1"/>
    <col min="514" max="514" width="13.7109375" style="108" bestFit="1" customWidth="1"/>
    <col min="515" max="515" width="50.7109375" style="108" bestFit="1" customWidth="1"/>
    <col min="516" max="516" width="27.140625" style="108" bestFit="1" customWidth="1"/>
    <col min="517" max="517" width="6" style="108" customWidth="1"/>
    <col min="518" max="518" width="12.28515625" style="108" bestFit="1" customWidth="1"/>
    <col min="519" max="519" width="14.140625" style="108" bestFit="1" customWidth="1"/>
    <col min="520" max="520" width="50.7109375" style="108" bestFit="1" customWidth="1"/>
    <col min="521" max="521" width="27.140625" style="108" bestFit="1" customWidth="1"/>
    <col min="522" max="522" width="6" style="108" customWidth="1"/>
    <col min="523" max="523" width="12.28515625" style="108" bestFit="1" customWidth="1"/>
    <col min="524" max="524" width="13.7109375" style="108" bestFit="1" customWidth="1"/>
    <col min="525" max="525" width="50.7109375" style="108" bestFit="1" customWidth="1"/>
    <col min="526" max="526" width="27.140625" style="108" bestFit="1" customWidth="1"/>
    <col min="527" max="527" width="6" style="108" customWidth="1"/>
    <col min="528" max="528" width="12.28515625" style="108" bestFit="1" customWidth="1"/>
    <col min="529" max="529" width="16.5703125" style="108" customWidth="1"/>
    <col min="530" max="530" width="50.7109375" style="108" bestFit="1" customWidth="1"/>
    <col min="531" max="531" width="27.140625" style="108" bestFit="1" customWidth="1"/>
    <col min="532" max="532" width="6" style="108" customWidth="1"/>
    <col min="533" max="533" width="12.28515625" style="108" bestFit="1" customWidth="1"/>
    <col min="534" max="534" width="13.7109375" style="108" bestFit="1" customWidth="1"/>
    <col min="535" max="535" width="50.7109375" style="108" bestFit="1" customWidth="1"/>
    <col min="536" max="536" width="27.140625" style="108" bestFit="1" customWidth="1"/>
    <col min="537" max="763" width="9.140625" style="108"/>
    <col min="764" max="764" width="12.28515625" style="108" bestFit="1" customWidth="1"/>
    <col min="765" max="765" width="18" style="108" bestFit="1" customWidth="1"/>
    <col min="766" max="766" width="58.28515625" style="108" bestFit="1" customWidth="1"/>
    <col min="767" max="767" width="27.140625" style="108" bestFit="1" customWidth="1"/>
    <col min="768" max="768" width="6" style="108" customWidth="1"/>
    <col min="769" max="769" width="12.28515625" style="108" bestFit="1" customWidth="1"/>
    <col min="770" max="770" width="13.7109375" style="108" bestFit="1" customWidth="1"/>
    <col min="771" max="771" width="50.7109375" style="108" bestFit="1" customWidth="1"/>
    <col min="772" max="772" width="27.140625" style="108" bestFit="1" customWidth="1"/>
    <col min="773" max="773" width="6" style="108" customWidth="1"/>
    <col min="774" max="774" width="12.28515625" style="108" bestFit="1" customWidth="1"/>
    <col min="775" max="775" width="14.140625" style="108" bestFit="1" customWidth="1"/>
    <col min="776" max="776" width="50.7109375" style="108" bestFit="1" customWidth="1"/>
    <col min="777" max="777" width="27.140625" style="108" bestFit="1" customWidth="1"/>
    <col min="778" max="778" width="6" style="108" customWidth="1"/>
    <col min="779" max="779" width="12.28515625" style="108" bestFit="1" customWidth="1"/>
    <col min="780" max="780" width="13.7109375" style="108" bestFit="1" customWidth="1"/>
    <col min="781" max="781" width="50.7109375" style="108" bestFit="1" customWidth="1"/>
    <col min="782" max="782" width="27.140625" style="108" bestFit="1" customWidth="1"/>
    <col min="783" max="783" width="6" style="108" customWidth="1"/>
    <col min="784" max="784" width="12.28515625" style="108" bestFit="1" customWidth="1"/>
    <col min="785" max="785" width="16.5703125" style="108" customWidth="1"/>
    <col min="786" max="786" width="50.7109375" style="108" bestFit="1" customWidth="1"/>
    <col min="787" max="787" width="27.140625" style="108" bestFit="1" customWidth="1"/>
    <col min="788" max="788" width="6" style="108" customWidth="1"/>
    <col min="789" max="789" width="12.28515625" style="108" bestFit="1" customWidth="1"/>
    <col min="790" max="790" width="13.7109375" style="108" bestFit="1" customWidth="1"/>
    <col min="791" max="791" width="50.7109375" style="108" bestFit="1" customWidth="1"/>
    <col min="792" max="792" width="27.140625" style="108" bestFit="1" customWidth="1"/>
    <col min="793" max="1019" width="9.140625" style="108"/>
    <col min="1020" max="1020" width="12.28515625" style="108" bestFit="1" customWidth="1"/>
    <col min="1021" max="1021" width="18" style="108" bestFit="1" customWidth="1"/>
    <col min="1022" max="1022" width="58.28515625" style="108" bestFit="1" customWidth="1"/>
    <col min="1023" max="1023" width="27.140625" style="108" bestFit="1" customWidth="1"/>
    <col min="1024" max="1024" width="6" style="108" customWidth="1"/>
    <col min="1025" max="1025" width="12.28515625" style="108" bestFit="1" customWidth="1"/>
    <col min="1026" max="1026" width="13.7109375" style="108" bestFit="1" customWidth="1"/>
    <col min="1027" max="1027" width="50.7109375" style="108" bestFit="1" customWidth="1"/>
    <col min="1028" max="1028" width="27.140625" style="108" bestFit="1" customWidth="1"/>
    <col min="1029" max="1029" width="6" style="108" customWidth="1"/>
    <col min="1030" max="1030" width="12.28515625" style="108" bestFit="1" customWidth="1"/>
    <col min="1031" max="1031" width="14.140625" style="108" bestFit="1" customWidth="1"/>
    <col min="1032" max="1032" width="50.7109375" style="108" bestFit="1" customWidth="1"/>
    <col min="1033" max="1033" width="27.140625" style="108" bestFit="1" customWidth="1"/>
    <col min="1034" max="1034" width="6" style="108" customWidth="1"/>
    <col min="1035" max="1035" width="12.28515625" style="108" bestFit="1" customWidth="1"/>
    <col min="1036" max="1036" width="13.7109375" style="108" bestFit="1" customWidth="1"/>
    <col min="1037" max="1037" width="50.7109375" style="108" bestFit="1" customWidth="1"/>
    <col min="1038" max="1038" width="27.140625" style="108" bestFit="1" customWidth="1"/>
    <col min="1039" max="1039" width="6" style="108" customWidth="1"/>
    <col min="1040" max="1040" width="12.28515625" style="108" bestFit="1" customWidth="1"/>
    <col min="1041" max="1041" width="16.5703125" style="108" customWidth="1"/>
    <col min="1042" max="1042" width="50.7109375" style="108" bestFit="1" customWidth="1"/>
    <col min="1043" max="1043" width="27.140625" style="108" bestFit="1" customWidth="1"/>
    <col min="1044" max="1044" width="6" style="108" customWidth="1"/>
    <col min="1045" max="1045" width="12.28515625" style="108" bestFit="1" customWidth="1"/>
    <col min="1046" max="1046" width="13.7109375" style="108" bestFit="1" customWidth="1"/>
    <col min="1047" max="1047" width="50.7109375" style="108" bestFit="1" customWidth="1"/>
    <col min="1048" max="1048" width="27.140625" style="108" bestFit="1" customWidth="1"/>
    <col min="1049" max="1275" width="9.140625" style="108"/>
    <col min="1276" max="1276" width="12.28515625" style="108" bestFit="1" customWidth="1"/>
    <col min="1277" max="1277" width="18" style="108" bestFit="1" customWidth="1"/>
    <col min="1278" max="1278" width="58.28515625" style="108" bestFit="1" customWidth="1"/>
    <col min="1279" max="1279" width="27.140625" style="108" bestFit="1" customWidth="1"/>
    <col min="1280" max="1280" width="6" style="108" customWidth="1"/>
    <col min="1281" max="1281" width="12.28515625" style="108" bestFit="1" customWidth="1"/>
    <col min="1282" max="1282" width="13.7109375" style="108" bestFit="1" customWidth="1"/>
    <col min="1283" max="1283" width="50.7109375" style="108" bestFit="1" customWidth="1"/>
    <col min="1284" max="1284" width="27.140625" style="108" bestFit="1" customWidth="1"/>
    <col min="1285" max="1285" width="6" style="108" customWidth="1"/>
    <col min="1286" max="1286" width="12.28515625" style="108" bestFit="1" customWidth="1"/>
    <col min="1287" max="1287" width="14.140625" style="108" bestFit="1" customWidth="1"/>
    <col min="1288" max="1288" width="50.7109375" style="108" bestFit="1" customWidth="1"/>
    <col min="1289" max="1289" width="27.140625" style="108" bestFit="1" customWidth="1"/>
    <col min="1290" max="1290" width="6" style="108" customWidth="1"/>
    <col min="1291" max="1291" width="12.28515625" style="108" bestFit="1" customWidth="1"/>
    <col min="1292" max="1292" width="13.7109375" style="108" bestFit="1" customWidth="1"/>
    <col min="1293" max="1293" width="50.7109375" style="108" bestFit="1" customWidth="1"/>
    <col min="1294" max="1294" width="27.140625" style="108" bestFit="1" customWidth="1"/>
    <col min="1295" max="1295" width="6" style="108" customWidth="1"/>
    <col min="1296" max="1296" width="12.28515625" style="108" bestFit="1" customWidth="1"/>
    <col min="1297" max="1297" width="16.5703125" style="108" customWidth="1"/>
    <col min="1298" max="1298" width="50.7109375" style="108" bestFit="1" customWidth="1"/>
    <col min="1299" max="1299" width="27.140625" style="108" bestFit="1" customWidth="1"/>
    <col min="1300" max="1300" width="6" style="108" customWidth="1"/>
    <col min="1301" max="1301" width="12.28515625" style="108" bestFit="1" customWidth="1"/>
    <col min="1302" max="1302" width="13.7109375" style="108" bestFit="1" customWidth="1"/>
    <col min="1303" max="1303" width="50.7109375" style="108" bestFit="1" customWidth="1"/>
    <col min="1304" max="1304" width="27.140625" style="108" bestFit="1" customWidth="1"/>
    <col min="1305" max="1531" width="9.140625" style="108"/>
    <col min="1532" max="1532" width="12.28515625" style="108" bestFit="1" customWidth="1"/>
    <col min="1533" max="1533" width="18" style="108" bestFit="1" customWidth="1"/>
    <col min="1534" max="1534" width="58.28515625" style="108" bestFit="1" customWidth="1"/>
    <col min="1535" max="1535" width="27.140625" style="108" bestFit="1" customWidth="1"/>
    <col min="1536" max="1536" width="6" style="108" customWidth="1"/>
    <col min="1537" max="1537" width="12.28515625" style="108" bestFit="1" customWidth="1"/>
    <col min="1538" max="1538" width="13.7109375" style="108" bestFit="1" customWidth="1"/>
    <col min="1539" max="1539" width="50.7109375" style="108" bestFit="1" customWidth="1"/>
    <col min="1540" max="1540" width="27.140625" style="108" bestFit="1" customWidth="1"/>
    <col min="1541" max="1541" width="6" style="108" customWidth="1"/>
    <col min="1542" max="1542" width="12.28515625" style="108" bestFit="1" customWidth="1"/>
    <col min="1543" max="1543" width="14.140625" style="108" bestFit="1" customWidth="1"/>
    <col min="1544" max="1544" width="50.7109375" style="108" bestFit="1" customWidth="1"/>
    <col min="1545" max="1545" width="27.140625" style="108" bestFit="1" customWidth="1"/>
    <col min="1546" max="1546" width="6" style="108" customWidth="1"/>
    <col min="1547" max="1547" width="12.28515625" style="108" bestFit="1" customWidth="1"/>
    <col min="1548" max="1548" width="13.7109375" style="108" bestFit="1" customWidth="1"/>
    <col min="1549" max="1549" width="50.7109375" style="108" bestFit="1" customWidth="1"/>
    <col min="1550" max="1550" width="27.140625" style="108" bestFit="1" customWidth="1"/>
    <col min="1551" max="1551" width="6" style="108" customWidth="1"/>
    <col min="1552" max="1552" width="12.28515625" style="108" bestFit="1" customWidth="1"/>
    <col min="1553" max="1553" width="16.5703125" style="108" customWidth="1"/>
    <col min="1554" max="1554" width="50.7109375" style="108" bestFit="1" customWidth="1"/>
    <col min="1555" max="1555" width="27.140625" style="108" bestFit="1" customWidth="1"/>
    <col min="1556" max="1556" width="6" style="108" customWidth="1"/>
    <col min="1557" max="1557" width="12.28515625" style="108" bestFit="1" customWidth="1"/>
    <col min="1558" max="1558" width="13.7109375" style="108" bestFit="1" customWidth="1"/>
    <col min="1559" max="1559" width="50.7109375" style="108" bestFit="1" customWidth="1"/>
    <col min="1560" max="1560" width="27.140625" style="108" bestFit="1" customWidth="1"/>
    <col min="1561" max="1787" width="9.140625" style="108"/>
    <col min="1788" max="1788" width="12.28515625" style="108" bestFit="1" customWidth="1"/>
    <col min="1789" max="1789" width="18" style="108" bestFit="1" customWidth="1"/>
    <col min="1790" max="1790" width="58.28515625" style="108" bestFit="1" customWidth="1"/>
    <col min="1791" max="1791" width="27.140625" style="108" bestFit="1" customWidth="1"/>
    <col min="1792" max="1792" width="6" style="108" customWidth="1"/>
    <col min="1793" max="1793" width="12.28515625" style="108" bestFit="1" customWidth="1"/>
    <col min="1794" max="1794" width="13.7109375" style="108" bestFit="1" customWidth="1"/>
    <col min="1795" max="1795" width="50.7109375" style="108" bestFit="1" customWidth="1"/>
    <col min="1796" max="1796" width="27.140625" style="108" bestFit="1" customWidth="1"/>
    <col min="1797" max="1797" width="6" style="108" customWidth="1"/>
    <col min="1798" max="1798" width="12.28515625" style="108" bestFit="1" customWidth="1"/>
    <col min="1799" max="1799" width="14.140625" style="108" bestFit="1" customWidth="1"/>
    <col min="1800" max="1800" width="50.7109375" style="108" bestFit="1" customWidth="1"/>
    <col min="1801" max="1801" width="27.140625" style="108" bestFit="1" customWidth="1"/>
    <col min="1802" max="1802" width="6" style="108" customWidth="1"/>
    <col min="1803" max="1803" width="12.28515625" style="108" bestFit="1" customWidth="1"/>
    <col min="1804" max="1804" width="13.7109375" style="108" bestFit="1" customWidth="1"/>
    <col min="1805" max="1805" width="50.7109375" style="108" bestFit="1" customWidth="1"/>
    <col min="1806" max="1806" width="27.140625" style="108" bestFit="1" customWidth="1"/>
    <col min="1807" max="1807" width="6" style="108" customWidth="1"/>
    <col min="1808" max="1808" width="12.28515625" style="108" bestFit="1" customWidth="1"/>
    <col min="1809" max="1809" width="16.5703125" style="108" customWidth="1"/>
    <col min="1810" max="1810" width="50.7109375" style="108" bestFit="1" customWidth="1"/>
    <col min="1811" max="1811" width="27.140625" style="108" bestFit="1" customWidth="1"/>
    <col min="1812" max="1812" width="6" style="108" customWidth="1"/>
    <col min="1813" max="1813" width="12.28515625" style="108" bestFit="1" customWidth="1"/>
    <col min="1814" max="1814" width="13.7109375" style="108" bestFit="1" customWidth="1"/>
    <col min="1815" max="1815" width="50.7109375" style="108" bestFit="1" customWidth="1"/>
    <col min="1816" max="1816" width="27.140625" style="108" bestFit="1" customWidth="1"/>
    <col min="1817" max="2043" width="9.140625" style="108"/>
    <col min="2044" max="2044" width="12.28515625" style="108" bestFit="1" customWidth="1"/>
    <col min="2045" max="2045" width="18" style="108" bestFit="1" customWidth="1"/>
    <col min="2046" max="2046" width="58.28515625" style="108" bestFit="1" customWidth="1"/>
    <col min="2047" max="2047" width="27.140625" style="108" bestFit="1" customWidth="1"/>
    <col min="2048" max="2048" width="6" style="108" customWidth="1"/>
    <col min="2049" max="2049" width="12.28515625" style="108" bestFit="1" customWidth="1"/>
    <col min="2050" max="2050" width="13.7109375" style="108" bestFit="1" customWidth="1"/>
    <col min="2051" max="2051" width="50.7109375" style="108" bestFit="1" customWidth="1"/>
    <col min="2052" max="2052" width="27.140625" style="108" bestFit="1" customWidth="1"/>
    <col min="2053" max="2053" width="6" style="108" customWidth="1"/>
    <col min="2054" max="2054" width="12.28515625" style="108" bestFit="1" customWidth="1"/>
    <col min="2055" max="2055" width="14.140625" style="108" bestFit="1" customWidth="1"/>
    <col min="2056" max="2056" width="50.7109375" style="108" bestFit="1" customWidth="1"/>
    <col min="2057" max="2057" width="27.140625" style="108" bestFit="1" customWidth="1"/>
    <col min="2058" max="2058" width="6" style="108" customWidth="1"/>
    <col min="2059" max="2059" width="12.28515625" style="108" bestFit="1" customWidth="1"/>
    <col min="2060" max="2060" width="13.7109375" style="108" bestFit="1" customWidth="1"/>
    <col min="2061" max="2061" width="50.7109375" style="108" bestFit="1" customWidth="1"/>
    <col min="2062" max="2062" width="27.140625" style="108" bestFit="1" customWidth="1"/>
    <col min="2063" max="2063" width="6" style="108" customWidth="1"/>
    <col min="2064" max="2064" width="12.28515625" style="108" bestFit="1" customWidth="1"/>
    <col min="2065" max="2065" width="16.5703125" style="108" customWidth="1"/>
    <col min="2066" max="2066" width="50.7109375" style="108" bestFit="1" customWidth="1"/>
    <col min="2067" max="2067" width="27.140625" style="108" bestFit="1" customWidth="1"/>
    <col min="2068" max="2068" width="6" style="108" customWidth="1"/>
    <col min="2069" max="2069" width="12.28515625" style="108" bestFit="1" customWidth="1"/>
    <col min="2070" max="2070" width="13.7109375" style="108" bestFit="1" customWidth="1"/>
    <col min="2071" max="2071" width="50.7109375" style="108" bestFit="1" customWidth="1"/>
    <col min="2072" max="2072" width="27.140625" style="108" bestFit="1" customWidth="1"/>
    <col min="2073" max="2299" width="9.140625" style="108"/>
    <col min="2300" max="2300" width="12.28515625" style="108" bestFit="1" customWidth="1"/>
    <col min="2301" max="2301" width="18" style="108" bestFit="1" customWidth="1"/>
    <col min="2302" max="2302" width="58.28515625" style="108" bestFit="1" customWidth="1"/>
    <col min="2303" max="2303" width="27.140625" style="108" bestFit="1" customWidth="1"/>
    <col min="2304" max="2304" width="6" style="108" customWidth="1"/>
    <col min="2305" max="2305" width="12.28515625" style="108" bestFit="1" customWidth="1"/>
    <col min="2306" max="2306" width="13.7109375" style="108" bestFit="1" customWidth="1"/>
    <col min="2307" max="2307" width="50.7109375" style="108" bestFit="1" customWidth="1"/>
    <col min="2308" max="2308" width="27.140625" style="108" bestFit="1" customWidth="1"/>
    <col min="2309" max="2309" width="6" style="108" customWidth="1"/>
    <col min="2310" max="2310" width="12.28515625" style="108" bestFit="1" customWidth="1"/>
    <col min="2311" max="2311" width="14.140625" style="108" bestFit="1" customWidth="1"/>
    <col min="2312" max="2312" width="50.7109375" style="108" bestFit="1" customWidth="1"/>
    <col min="2313" max="2313" width="27.140625" style="108" bestFit="1" customWidth="1"/>
    <col min="2314" max="2314" width="6" style="108" customWidth="1"/>
    <col min="2315" max="2315" width="12.28515625" style="108" bestFit="1" customWidth="1"/>
    <col min="2316" max="2316" width="13.7109375" style="108" bestFit="1" customWidth="1"/>
    <col min="2317" max="2317" width="50.7109375" style="108" bestFit="1" customWidth="1"/>
    <col min="2318" max="2318" width="27.140625" style="108" bestFit="1" customWidth="1"/>
    <col min="2319" max="2319" width="6" style="108" customWidth="1"/>
    <col min="2320" max="2320" width="12.28515625" style="108" bestFit="1" customWidth="1"/>
    <col min="2321" max="2321" width="16.5703125" style="108" customWidth="1"/>
    <col min="2322" max="2322" width="50.7109375" style="108" bestFit="1" customWidth="1"/>
    <col min="2323" max="2323" width="27.140625" style="108" bestFit="1" customWidth="1"/>
    <col min="2324" max="2324" width="6" style="108" customWidth="1"/>
    <col min="2325" max="2325" width="12.28515625" style="108" bestFit="1" customWidth="1"/>
    <col min="2326" max="2326" width="13.7109375" style="108" bestFit="1" customWidth="1"/>
    <col min="2327" max="2327" width="50.7109375" style="108" bestFit="1" customWidth="1"/>
    <col min="2328" max="2328" width="27.140625" style="108" bestFit="1" customWidth="1"/>
    <col min="2329" max="2555" width="9.140625" style="108"/>
    <col min="2556" max="2556" width="12.28515625" style="108" bestFit="1" customWidth="1"/>
    <col min="2557" max="2557" width="18" style="108" bestFit="1" customWidth="1"/>
    <col min="2558" max="2558" width="58.28515625" style="108" bestFit="1" customWidth="1"/>
    <col min="2559" max="2559" width="27.140625" style="108" bestFit="1" customWidth="1"/>
    <col min="2560" max="2560" width="6" style="108" customWidth="1"/>
    <col min="2561" max="2561" width="12.28515625" style="108" bestFit="1" customWidth="1"/>
    <col min="2562" max="2562" width="13.7109375" style="108" bestFit="1" customWidth="1"/>
    <col min="2563" max="2563" width="50.7109375" style="108" bestFit="1" customWidth="1"/>
    <col min="2564" max="2564" width="27.140625" style="108" bestFit="1" customWidth="1"/>
    <col min="2565" max="2565" width="6" style="108" customWidth="1"/>
    <col min="2566" max="2566" width="12.28515625" style="108" bestFit="1" customWidth="1"/>
    <col min="2567" max="2567" width="14.140625" style="108" bestFit="1" customWidth="1"/>
    <col min="2568" max="2568" width="50.7109375" style="108" bestFit="1" customWidth="1"/>
    <col min="2569" max="2569" width="27.140625" style="108" bestFit="1" customWidth="1"/>
    <col min="2570" max="2570" width="6" style="108" customWidth="1"/>
    <col min="2571" max="2571" width="12.28515625" style="108" bestFit="1" customWidth="1"/>
    <col min="2572" max="2572" width="13.7109375" style="108" bestFit="1" customWidth="1"/>
    <col min="2573" max="2573" width="50.7109375" style="108" bestFit="1" customWidth="1"/>
    <col min="2574" max="2574" width="27.140625" style="108" bestFit="1" customWidth="1"/>
    <col min="2575" max="2575" width="6" style="108" customWidth="1"/>
    <col min="2576" max="2576" width="12.28515625" style="108" bestFit="1" customWidth="1"/>
    <col min="2577" max="2577" width="16.5703125" style="108" customWidth="1"/>
    <col min="2578" max="2578" width="50.7109375" style="108" bestFit="1" customWidth="1"/>
    <col min="2579" max="2579" width="27.140625" style="108" bestFit="1" customWidth="1"/>
    <col min="2580" max="2580" width="6" style="108" customWidth="1"/>
    <col min="2581" max="2581" width="12.28515625" style="108" bestFit="1" customWidth="1"/>
    <col min="2582" max="2582" width="13.7109375" style="108" bestFit="1" customWidth="1"/>
    <col min="2583" max="2583" width="50.7109375" style="108" bestFit="1" customWidth="1"/>
    <col min="2584" max="2584" width="27.140625" style="108" bestFit="1" customWidth="1"/>
    <col min="2585" max="2811" width="9.140625" style="108"/>
    <col min="2812" max="2812" width="12.28515625" style="108" bestFit="1" customWidth="1"/>
    <col min="2813" max="2813" width="18" style="108" bestFit="1" customWidth="1"/>
    <col min="2814" max="2814" width="58.28515625" style="108" bestFit="1" customWidth="1"/>
    <col min="2815" max="2815" width="27.140625" style="108" bestFit="1" customWidth="1"/>
    <col min="2816" max="2816" width="6" style="108" customWidth="1"/>
    <col min="2817" max="2817" width="12.28515625" style="108" bestFit="1" customWidth="1"/>
    <col min="2818" max="2818" width="13.7109375" style="108" bestFit="1" customWidth="1"/>
    <col min="2819" max="2819" width="50.7109375" style="108" bestFit="1" customWidth="1"/>
    <col min="2820" max="2820" width="27.140625" style="108" bestFit="1" customWidth="1"/>
    <col min="2821" max="2821" width="6" style="108" customWidth="1"/>
    <col min="2822" max="2822" width="12.28515625" style="108" bestFit="1" customWidth="1"/>
    <col min="2823" max="2823" width="14.140625" style="108" bestFit="1" customWidth="1"/>
    <col min="2824" max="2824" width="50.7109375" style="108" bestFit="1" customWidth="1"/>
    <col min="2825" max="2825" width="27.140625" style="108" bestFit="1" customWidth="1"/>
    <col min="2826" max="2826" width="6" style="108" customWidth="1"/>
    <col min="2827" max="2827" width="12.28515625" style="108" bestFit="1" customWidth="1"/>
    <col min="2828" max="2828" width="13.7109375" style="108" bestFit="1" customWidth="1"/>
    <col min="2829" max="2829" width="50.7109375" style="108" bestFit="1" customWidth="1"/>
    <col min="2830" max="2830" width="27.140625" style="108" bestFit="1" customWidth="1"/>
    <col min="2831" max="2831" width="6" style="108" customWidth="1"/>
    <col min="2832" max="2832" width="12.28515625" style="108" bestFit="1" customWidth="1"/>
    <col min="2833" max="2833" width="16.5703125" style="108" customWidth="1"/>
    <col min="2834" max="2834" width="50.7109375" style="108" bestFit="1" customWidth="1"/>
    <col min="2835" max="2835" width="27.140625" style="108" bestFit="1" customWidth="1"/>
    <col min="2836" max="2836" width="6" style="108" customWidth="1"/>
    <col min="2837" max="2837" width="12.28515625" style="108" bestFit="1" customWidth="1"/>
    <col min="2838" max="2838" width="13.7109375" style="108" bestFit="1" customWidth="1"/>
    <col min="2839" max="2839" width="50.7109375" style="108" bestFit="1" customWidth="1"/>
    <col min="2840" max="2840" width="27.140625" style="108" bestFit="1" customWidth="1"/>
    <col min="2841" max="3067" width="9.140625" style="108"/>
    <col min="3068" max="3068" width="12.28515625" style="108" bestFit="1" customWidth="1"/>
    <col min="3069" max="3069" width="18" style="108" bestFit="1" customWidth="1"/>
    <col min="3070" max="3070" width="58.28515625" style="108" bestFit="1" customWidth="1"/>
    <col min="3071" max="3071" width="27.140625" style="108" bestFit="1" customWidth="1"/>
    <col min="3072" max="3072" width="6" style="108" customWidth="1"/>
    <col min="3073" max="3073" width="12.28515625" style="108" bestFit="1" customWidth="1"/>
    <col min="3074" max="3074" width="13.7109375" style="108" bestFit="1" customWidth="1"/>
    <col min="3075" max="3075" width="50.7109375" style="108" bestFit="1" customWidth="1"/>
    <col min="3076" max="3076" width="27.140625" style="108" bestFit="1" customWidth="1"/>
    <col min="3077" max="3077" width="6" style="108" customWidth="1"/>
    <col min="3078" max="3078" width="12.28515625" style="108" bestFit="1" customWidth="1"/>
    <col min="3079" max="3079" width="14.140625" style="108" bestFit="1" customWidth="1"/>
    <col min="3080" max="3080" width="50.7109375" style="108" bestFit="1" customWidth="1"/>
    <col min="3081" max="3081" width="27.140625" style="108" bestFit="1" customWidth="1"/>
    <col min="3082" max="3082" width="6" style="108" customWidth="1"/>
    <col min="3083" max="3083" width="12.28515625" style="108" bestFit="1" customWidth="1"/>
    <col min="3084" max="3084" width="13.7109375" style="108" bestFit="1" customWidth="1"/>
    <col min="3085" max="3085" width="50.7109375" style="108" bestFit="1" customWidth="1"/>
    <col min="3086" max="3086" width="27.140625" style="108" bestFit="1" customWidth="1"/>
    <col min="3087" max="3087" width="6" style="108" customWidth="1"/>
    <col min="3088" max="3088" width="12.28515625" style="108" bestFit="1" customWidth="1"/>
    <col min="3089" max="3089" width="16.5703125" style="108" customWidth="1"/>
    <col min="3090" max="3090" width="50.7109375" style="108" bestFit="1" customWidth="1"/>
    <col min="3091" max="3091" width="27.140625" style="108" bestFit="1" customWidth="1"/>
    <col min="3092" max="3092" width="6" style="108" customWidth="1"/>
    <col min="3093" max="3093" width="12.28515625" style="108" bestFit="1" customWidth="1"/>
    <col min="3094" max="3094" width="13.7109375" style="108" bestFit="1" customWidth="1"/>
    <col min="3095" max="3095" width="50.7109375" style="108" bestFit="1" customWidth="1"/>
    <col min="3096" max="3096" width="27.140625" style="108" bestFit="1" customWidth="1"/>
    <col min="3097" max="3323" width="9.140625" style="108"/>
    <col min="3324" max="3324" width="12.28515625" style="108" bestFit="1" customWidth="1"/>
    <col min="3325" max="3325" width="18" style="108" bestFit="1" customWidth="1"/>
    <col min="3326" max="3326" width="58.28515625" style="108" bestFit="1" customWidth="1"/>
    <col min="3327" max="3327" width="27.140625" style="108" bestFit="1" customWidth="1"/>
    <col min="3328" max="3328" width="6" style="108" customWidth="1"/>
    <col min="3329" max="3329" width="12.28515625" style="108" bestFit="1" customWidth="1"/>
    <col min="3330" max="3330" width="13.7109375" style="108" bestFit="1" customWidth="1"/>
    <col min="3331" max="3331" width="50.7109375" style="108" bestFit="1" customWidth="1"/>
    <col min="3332" max="3332" width="27.140625" style="108" bestFit="1" customWidth="1"/>
    <col min="3333" max="3333" width="6" style="108" customWidth="1"/>
    <col min="3334" max="3334" width="12.28515625" style="108" bestFit="1" customWidth="1"/>
    <col min="3335" max="3335" width="14.140625" style="108" bestFit="1" customWidth="1"/>
    <col min="3336" max="3336" width="50.7109375" style="108" bestFit="1" customWidth="1"/>
    <col min="3337" max="3337" width="27.140625" style="108" bestFit="1" customWidth="1"/>
    <col min="3338" max="3338" width="6" style="108" customWidth="1"/>
    <col min="3339" max="3339" width="12.28515625" style="108" bestFit="1" customWidth="1"/>
    <col min="3340" max="3340" width="13.7109375" style="108" bestFit="1" customWidth="1"/>
    <col min="3341" max="3341" width="50.7109375" style="108" bestFit="1" customWidth="1"/>
    <col min="3342" max="3342" width="27.140625" style="108" bestFit="1" customWidth="1"/>
    <col min="3343" max="3343" width="6" style="108" customWidth="1"/>
    <col min="3344" max="3344" width="12.28515625" style="108" bestFit="1" customWidth="1"/>
    <col min="3345" max="3345" width="16.5703125" style="108" customWidth="1"/>
    <col min="3346" max="3346" width="50.7109375" style="108" bestFit="1" customWidth="1"/>
    <col min="3347" max="3347" width="27.140625" style="108" bestFit="1" customWidth="1"/>
    <col min="3348" max="3348" width="6" style="108" customWidth="1"/>
    <col min="3349" max="3349" width="12.28515625" style="108" bestFit="1" customWidth="1"/>
    <col min="3350" max="3350" width="13.7109375" style="108" bestFit="1" customWidth="1"/>
    <col min="3351" max="3351" width="50.7109375" style="108" bestFit="1" customWidth="1"/>
    <col min="3352" max="3352" width="27.140625" style="108" bestFit="1" customWidth="1"/>
    <col min="3353" max="3579" width="9.140625" style="108"/>
    <col min="3580" max="3580" width="12.28515625" style="108" bestFit="1" customWidth="1"/>
    <col min="3581" max="3581" width="18" style="108" bestFit="1" customWidth="1"/>
    <col min="3582" max="3582" width="58.28515625" style="108" bestFit="1" customWidth="1"/>
    <col min="3583" max="3583" width="27.140625" style="108" bestFit="1" customWidth="1"/>
    <col min="3584" max="3584" width="6" style="108" customWidth="1"/>
    <col min="3585" max="3585" width="12.28515625" style="108" bestFit="1" customWidth="1"/>
    <col min="3586" max="3586" width="13.7109375" style="108" bestFit="1" customWidth="1"/>
    <col min="3587" max="3587" width="50.7109375" style="108" bestFit="1" customWidth="1"/>
    <col min="3588" max="3588" width="27.140625" style="108" bestFit="1" customWidth="1"/>
    <col min="3589" max="3589" width="6" style="108" customWidth="1"/>
    <col min="3590" max="3590" width="12.28515625" style="108" bestFit="1" customWidth="1"/>
    <col min="3591" max="3591" width="14.140625" style="108" bestFit="1" customWidth="1"/>
    <col min="3592" max="3592" width="50.7109375" style="108" bestFit="1" customWidth="1"/>
    <col min="3593" max="3593" width="27.140625" style="108" bestFit="1" customWidth="1"/>
    <col min="3594" max="3594" width="6" style="108" customWidth="1"/>
    <col min="3595" max="3595" width="12.28515625" style="108" bestFit="1" customWidth="1"/>
    <col min="3596" max="3596" width="13.7109375" style="108" bestFit="1" customWidth="1"/>
    <col min="3597" max="3597" width="50.7109375" style="108" bestFit="1" customWidth="1"/>
    <col min="3598" max="3598" width="27.140625" style="108" bestFit="1" customWidth="1"/>
    <col min="3599" max="3599" width="6" style="108" customWidth="1"/>
    <col min="3600" max="3600" width="12.28515625" style="108" bestFit="1" customWidth="1"/>
    <col min="3601" max="3601" width="16.5703125" style="108" customWidth="1"/>
    <col min="3602" max="3602" width="50.7109375" style="108" bestFit="1" customWidth="1"/>
    <col min="3603" max="3603" width="27.140625" style="108" bestFit="1" customWidth="1"/>
    <col min="3604" max="3604" width="6" style="108" customWidth="1"/>
    <col min="3605" max="3605" width="12.28515625" style="108" bestFit="1" customWidth="1"/>
    <col min="3606" max="3606" width="13.7109375" style="108" bestFit="1" customWidth="1"/>
    <col min="3607" max="3607" width="50.7109375" style="108" bestFit="1" customWidth="1"/>
    <col min="3608" max="3608" width="27.140625" style="108" bestFit="1" customWidth="1"/>
    <col min="3609" max="3835" width="9.140625" style="108"/>
    <col min="3836" max="3836" width="12.28515625" style="108" bestFit="1" customWidth="1"/>
    <col min="3837" max="3837" width="18" style="108" bestFit="1" customWidth="1"/>
    <col min="3838" max="3838" width="58.28515625" style="108" bestFit="1" customWidth="1"/>
    <col min="3839" max="3839" width="27.140625" style="108" bestFit="1" customWidth="1"/>
    <col min="3840" max="3840" width="6" style="108" customWidth="1"/>
    <col min="3841" max="3841" width="12.28515625" style="108" bestFit="1" customWidth="1"/>
    <col min="3842" max="3842" width="13.7109375" style="108" bestFit="1" customWidth="1"/>
    <col min="3843" max="3843" width="50.7109375" style="108" bestFit="1" customWidth="1"/>
    <col min="3844" max="3844" width="27.140625" style="108" bestFit="1" customWidth="1"/>
    <col min="3845" max="3845" width="6" style="108" customWidth="1"/>
    <col min="3846" max="3846" width="12.28515625" style="108" bestFit="1" customWidth="1"/>
    <col min="3847" max="3847" width="14.140625" style="108" bestFit="1" customWidth="1"/>
    <col min="3848" max="3848" width="50.7109375" style="108" bestFit="1" customWidth="1"/>
    <col min="3849" max="3849" width="27.140625" style="108" bestFit="1" customWidth="1"/>
    <col min="3850" max="3850" width="6" style="108" customWidth="1"/>
    <col min="3851" max="3851" width="12.28515625" style="108" bestFit="1" customWidth="1"/>
    <col min="3852" max="3852" width="13.7109375" style="108" bestFit="1" customWidth="1"/>
    <col min="3853" max="3853" width="50.7109375" style="108" bestFit="1" customWidth="1"/>
    <col min="3854" max="3854" width="27.140625" style="108" bestFit="1" customWidth="1"/>
    <col min="3855" max="3855" width="6" style="108" customWidth="1"/>
    <col min="3856" max="3856" width="12.28515625" style="108" bestFit="1" customWidth="1"/>
    <col min="3857" max="3857" width="16.5703125" style="108" customWidth="1"/>
    <col min="3858" max="3858" width="50.7109375" style="108" bestFit="1" customWidth="1"/>
    <col min="3859" max="3859" width="27.140625" style="108" bestFit="1" customWidth="1"/>
    <col min="3860" max="3860" width="6" style="108" customWidth="1"/>
    <col min="3861" max="3861" width="12.28515625" style="108" bestFit="1" customWidth="1"/>
    <col min="3862" max="3862" width="13.7109375" style="108" bestFit="1" customWidth="1"/>
    <col min="3863" max="3863" width="50.7109375" style="108" bestFit="1" customWidth="1"/>
    <col min="3864" max="3864" width="27.140625" style="108" bestFit="1" customWidth="1"/>
    <col min="3865" max="4091" width="9.140625" style="108"/>
    <col min="4092" max="4092" width="12.28515625" style="108" bestFit="1" customWidth="1"/>
    <col min="4093" max="4093" width="18" style="108" bestFit="1" customWidth="1"/>
    <col min="4094" max="4094" width="58.28515625" style="108" bestFit="1" customWidth="1"/>
    <col min="4095" max="4095" width="27.140625" style="108" bestFit="1" customWidth="1"/>
    <col min="4096" max="4096" width="6" style="108" customWidth="1"/>
    <col min="4097" max="4097" width="12.28515625" style="108" bestFit="1" customWidth="1"/>
    <col min="4098" max="4098" width="13.7109375" style="108" bestFit="1" customWidth="1"/>
    <col min="4099" max="4099" width="50.7109375" style="108" bestFit="1" customWidth="1"/>
    <col min="4100" max="4100" width="27.140625" style="108" bestFit="1" customWidth="1"/>
    <col min="4101" max="4101" width="6" style="108" customWidth="1"/>
    <col min="4102" max="4102" width="12.28515625" style="108" bestFit="1" customWidth="1"/>
    <col min="4103" max="4103" width="14.140625" style="108" bestFit="1" customWidth="1"/>
    <col min="4104" max="4104" width="50.7109375" style="108" bestFit="1" customWidth="1"/>
    <col min="4105" max="4105" width="27.140625" style="108" bestFit="1" customWidth="1"/>
    <col min="4106" max="4106" width="6" style="108" customWidth="1"/>
    <col min="4107" max="4107" width="12.28515625" style="108" bestFit="1" customWidth="1"/>
    <col min="4108" max="4108" width="13.7109375" style="108" bestFit="1" customWidth="1"/>
    <col min="4109" max="4109" width="50.7109375" style="108" bestFit="1" customWidth="1"/>
    <col min="4110" max="4110" width="27.140625" style="108" bestFit="1" customWidth="1"/>
    <col min="4111" max="4111" width="6" style="108" customWidth="1"/>
    <col min="4112" max="4112" width="12.28515625" style="108" bestFit="1" customWidth="1"/>
    <col min="4113" max="4113" width="16.5703125" style="108" customWidth="1"/>
    <col min="4114" max="4114" width="50.7109375" style="108" bestFit="1" customWidth="1"/>
    <col min="4115" max="4115" width="27.140625" style="108" bestFit="1" customWidth="1"/>
    <col min="4116" max="4116" width="6" style="108" customWidth="1"/>
    <col min="4117" max="4117" width="12.28515625" style="108" bestFit="1" customWidth="1"/>
    <col min="4118" max="4118" width="13.7109375" style="108" bestFit="1" customWidth="1"/>
    <col min="4119" max="4119" width="50.7109375" style="108" bestFit="1" customWidth="1"/>
    <col min="4120" max="4120" width="27.140625" style="108" bestFit="1" customWidth="1"/>
    <col min="4121" max="4347" width="9.140625" style="108"/>
    <col min="4348" max="4348" width="12.28515625" style="108" bestFit="1" customWidth="1"/>
    <col min="4349" max="4349" width="18" style="108" bestFit="1" customWidth="1"/>
    <col min="4350" max="4350" width="58.28515625" style="108" bestFit="1" customWidth="1"/>
    <col min="4351" max="4351" width="27.140625" style="108" bestFit="1" customWidth="1"/>
    <col min="4352" max="4352" width="6" style="108" customWidth="1"/>
    <col min="4353" max="4353" width="12.28515625" style="108" bestFit="1" customWidth="1"/>
    <col min="4354" max="4354" width="13.7109375" style="108" bestFit="1" customWidth="1"/>
    <col min="4355" max="4355" width="50.7109375" style="108" bestFit="1" customWidth="1"/>
    <col min="4356" max="4356" width="27.140625" style="108" bestFit="1" customWidth="1"/>
    <col min="4357" max="4357" width="6" style="108" customWidth="1"/>
    <col min="4358" max="4358" width="12.28515625" style="108" bestFit="1" customWidth="1"/>
    <col min="4359" max="4359" width="14.140625" style="108" bestFit="1" customWidth="1"/>
    <col min="4360" max="4360" width="50.7109375" style="108" bestFit="1" customWidth="1"/>
    <col min="4361" max="4361" width="27.140625" style="108" bestFit="1" customWidth="1"/>
    <col min="4362" max="4362" width="6" style="108" customWidth="1"/>
    <col min="4363" max="4363" width="12.28515625" style="108" bestFit="1" customWidth="1"/>
    <col min="4364" max="4364" width="13.7109375" style="108" bestFit="1" customWidth="1"/>
    <col min="4365" max="4365" width="50.7109375" style="108" bestFit="1" customWidth="1"/>
    <col min="4366" max="4366" width="27.140625" style="108" bestFit="1" customWidth="1"/>
    <col min="4367" max="4367" width="6" style="108" customWidth="1"/>
    <col min="4368" max="4368" width="12.28515625" style="108" bestFit="1" customWidth="1"/>
    <col min="4369" max="4369" width="16.5703125" style="108" customWidth="1"/>
    <col min="4370" max="4370" width="50.7109375" style="108" bestFit="1" customWidth="1"/>
    <col min="4371" max="4371" width="27.140625" style="108" bestFit="1" customWidth="1"/>
    <col min="4372" max="4372" width="6" style="108" customWidth="1"/>
    <col min="4373" max="4373" width="12.28515625" style="108" bestFit="1" customWidth="1"/>
    <col min="4374" max="4374" width="13.7109375" style="108" bestFit="1" customWidth="1"/>
    <col min="4375" max="4375" width="50.7109375" style="108" bestFit="1" customWidth="1"/>
    <col min="4376" max="4376" width="27.140625" style="108" bestFit="1" customWidth="1"/>
    <col min="4377" max="4603" width="9.140625" style="108"/>
    <col min="4604" max="4604" width="12.28515625" style="108" bestFit="1" customWidth="1"/>
    <col min="4605" max="4605" width="18" style="108" bestFit="1" customWidth="1"/>
    <col min="4606" max="4606" width="58.28515625" style="108" bestFit="1" customWidth="1"/>
    <col min="4607" max="4607" width="27.140625" style="108" bestFit="1" customWidth="1"/>
    <col min="4608" max="4608" width="6" style="108" customWidth="1"/>
    <col min="4609" max="4609" width="12.28515625" style="108" bestFit="1" customWidth="1"/>
    <col min="4610" max="4610" width="13.7109375" style="108" bestFit="1" customWidth="1"/>
    <col min="4611" max="4611" width="50.7109375" style="108" bestFit="1" customWidth="1"/>
    <col min="4612" max="4612" width="27.140625" style="108" bestFit="1" customWidth="1"/>
    <col min="4613" max="4613" width="6" style="108" customWidth="1"/>
    <col min="4614" max="4614" width="12.28515625" style="108" bestFit="1" customWidth="1"/>
    <col min="4615" max="4615" width="14.140625" style="108" bestFit="1" customWidth="1"/>
    <col min="4616" max="4616" width="50.7109375" style="108" bestFit="1" customWidth="1"/>
    <col min="4617" max="4617" width="27.140625" style="108" bestFit="1" customWidth="1"/>
    <col min="4618" max="4618" width="6" style="108" customWidth="1"/>
    <col min="4619" max="4619" width="12.28515625" style="108" bestFit="1" customWidth="1"/>
    <col min="4620" max="4620" width="13.7109375" style="108" bestFit="1" customWidth="1"/>
    <col min="4621" max="4621" width="50.7109375" style="108" bestFit="1" customWidth="1"/>
    <col min="4622" max="4622" width="27.140625" style="108" bestFit="1" customWidth="1"/>
    <col min="4623" max="4623" width="6" style="108" customWidth="1"/>
    <col min="4624" max="4624" width="12.28515625" style="108" bestFit="1" customWidth="1"/>
    <col min="4625" max="4625" width="16.5703125" style="108" customWidth="1"/>
    <col min="4626" max="4626" width="50.7109375" style="108" bestFit="1" customWidth="1"/>
    <col min="4627" max="4627" width="27.140625" style="108" bestFit="1" customWidth="1"/>
    <col min="4628" max="4628" width="6" style="108" customWidth="1"/>
    <col min="4629" max="4629" width="12.28515625" style="108" bestFit="1" customWidth="1"/>
    <col min="4630" max="4630" width="13.7109375" style="108" bestFit="1" customWidth="1"/>
    <col min="4631" max="4631" width="50.7109375" style="108" bestFit="1" customWidth="1"/>
    <col min="4632" max="4632" width="27.140625" style="108" bestFit="1" customWidth="1"/>
    <col min="4633" max="4859" width="9.140625" style="108"/>
    <col min="4860" max="4860" width="12.28515625" style="108" bestFit="1" customWidth="1"/>
    <col min="4861" max="4861" width="18" style="108" bestFit="1" customWidth="1"/>
    <col min="4862" max="4862" width="58.28515625" style="108" bestFit="1" customWidth="1"/>
    <col min="4863" max="4863" width="27.140625" style="108" bestFit="1" customWidth="1"/>
    <col min="4864" max="4864" width="6" style="108" customWidth="1"/>
    <col min="4865" max="4865" width="12.28515625" style="108" bestFit="1" customWidth="1"/>
    <col min="4866" max="4866" width="13.7109375" style="108" bestFit="1" customWidth="1"/>
    <col min="4867" max="4867" width="50.7109375" style="108" bestFit="1" customWidth="1"/>
    <col min="4868" max="4868" width="27.140625" style="108" bestFit="1" customWidth="1"/>
    <col min="4869" max="4869" width="6" style="108" customWidth="1"/>
    <col min="4870" max="4870" width="12.28515625" style="108" bestFit="1" customWidth="1"/>
    <col min="4871" max="4871" width="14.140625" style="108" bestFit="1" customWidth="1"/>
    <col min="4872" max="4872" width="50.7109375" style="108" bestFit="1" customWidth="1"/>
    <col min="4873" max="4873" width="27.140625" style="108" bestFit="1" customWidth="1"/>
    <col min="4874" max="4874" width="6" style="108" customWidth="1"/>
    <col min="4875" max="4875" width="12.28515625" style="108" bestFit="1" customWidth="1"/>
    <col min="4876" max="4876" width="13.7109375" style="108" bestFit="1" customWidth="1"/>
    <col min="4877" max="4877" width="50.7109375" style="108" bestFit="1" customWidth="1"/>
    <col min="4878" max="4878" width="27.140625" style="108" bestFit="1" customWidth="1"/>
    <col min="4879" max="4879" width="6" style="108" customWidth="1"/>
    <col min="4880" max="4880" width="12.28515625" style="108" bestFit="1" customWidth="1"/>
    <col min="4881" max="4881" width="16.5703125" style="108" customWidth="1"/>
    <col min="4882" max="4882" width="50.7109375" style="108" bestFit="1" customWidth="1"/>
    <col min="4883" max="4883" width="27.140625" style="108" bestFit="1" customWidth="1"/>
    <col min="4884" max="4884" width="6" style="108" customWidth="1"/>
    <col min="4885" max="4885" width="12.28515625" style="108" bestFit="1" customWidth="1"/>
    <col min="4886" max="4886" width="13.7109375" style="108" bestFit="1" customWidth="1"/>
    <col min="4887" max="4887" width="50.7109375" style="108" bestFit="1" customWidth="1"/>
    <col min="4888" max="4888" width="27.140625" style="108" bestFit="1" customWidth="1"/>
    <col min="4889" max="5115" width="9.140625" style="108"/>
    <col min="5116" max="5116" width="12.28515625" style="108" bestFit="1" customWidth="1"/>
    <col min="5117" max="5117" width="18" style="108" bestFit="1" customWidth="1"/>
    <col min="5118" max="5118" width="58.28515625" style="108" bestFit="1" customWidth="1"/>
    <col min="5119" max="5119" width="27.140625" style="108" bestFit="1" customWidth="1"/>
    <col min="5120" max="5120" width="6" style="108" customWidth="1"/>
    <col min="5121" max="5121" width="12.28515625" style="108" bestFit="1" customWidth="1"/>
    <col min="5122" max="5122" width="13.7109375" style="108" bestFit="1" customWidth="1"/>
    <col min="5123" max="5123" width="50.7109375" style="108" bestFit="1" customWidth="1"/>
    <col min="5124" max="5124" width="27.140625" style="108" bestFit="1" customWidth="1"/>
    <col min="5125" max="5125" width="6" style="108" customWidth="1"/>
    <col min="5126" max="5126" width="12.28515625" style="108" bestFit="1" customWidth="1"/>
    <col min="5127" max="5127" width="14.140625" style="108" bestFit="1" customWidth="1"/>
    <col min="5128" max="5128" width="50.7109375" style="108" bestFit="1" customWidth="1"/>
    <col min="5129" max="5129" width="27.140625" style="108" bestFit="1" customWidth="1"/>
    <col min="5130" max="5130" width="6" style="108" customWidth="1"/>
    <col min="5131" max="5131" width="12.28515625" style="108" bestFit="1" customWidth="1"/>
    <col min="5132" max="5132" width="13.7109375" style="108" bestFit="1" customWidth="1"/>
    <col min="5133" max="5133" width="50.7109375" style="108" bestFit="1" customWidth="1"/>
    <col min="5134" max="5134" width="27.140625" style="108" bestFit="1" customWidth="1"/>
    <col min="5135" max="5135" width="6" style="108" customWidth="1"/>
    <col min="5136" max="5136" width="12.28515625" style="108" bestFit="1" customWidth="1"/>
    <col min="5137" max="5137" width="16.5703125" style="108" customWidth="1"/>
    <col min="5138" max="5138" width="50.7109375" style="108" bestFit="1" customWidth="1"/>
    <col min="5139" max="5139" width="27.140625" style="108" bestFit="1" customWidth="1"/>
    <col min="5140" max="5140" width="6" style="108" customWidth="1"/>
    <col min="5141" max="5141" width="12.28515625" style="108" bestFit="1" customWidth="1"/>
    <col min="5142" max="5142" width="13.7109375" style="108" bestFit="1" customWidth="1"/>
    <col min="5143" max="5143" width="50.7109375" style="108" bestFit="1" customWidth="1"/>
    <col min="5144" max="5144" width="27.140625" style="108" bestFit="1" customWidth="1"/>
    <col min="5145" max="5371" width="9.140625" style="108"/>
    <col min="5372" max="5372" width="12.28515625" style="108" bestFit="1" customWidth="1"/>
    <col min="5373" max="5373" width="18" style="108" bestFit="1" customWidth="1"/>
    <col min="5374" max="5374" width="58.28515625" style="108" bestFit="1" customWidth="1"/>
    <col min="5375" max="5375" width="27.140625" style="108" bestFit="1" customWidth="1"/>
    <col min="5376" max="5376" width="6" style="108" customWidth="1"/>
    <col min="5377" max="5377" width="12.28515625" style="108" bestFit="1" customWidth="1"/>
    <col min="5378" max="5378" width="13.7109375" style="108" bestFit="1" customWidth="1"/>
    <col min="5379" max="5379" width="50.7109375" style="108" bestFit="1" customWidth="1"/>
    <col min="5380" max="5380" width="27.140625" style="108" bestFit="1" customWidth="1"/>
    <col min="5381" max="5381" width="6" style="108" customWidth="1"/>
    <col min="5382" max="5382" width="12.28515625" style="108" bestFit="1" customWidth="1"/>
    <col min="5383" max="5383" width="14.140625" style="108" bestFit="1" customWidth="1"/>
    <col min="5384" max="5384" width="50.7109375" style="108" bestFit="1" customWidth="1"/>
    <col min="5385" max="5385" width="27.140625" style="108" bestFit="1" customWidth="1"/>
    <col min="5386" max="5386" width="6" style="108" customWidth="1"/>
    <col min="5387" max="5387" width="12.28515625" style="108" bestFit="1" customWidth="1"/>
    <col min="5388" max="5388" width="13.7109375" style="108" bestFit="1" customWidth="1"/>
    <col min="5389" max="5389" width="50.7109375" style="108" bestFit="1" customWidth="1"/>
    <col min="5390" max="5390" width="27.140625" style="108" bestFit="1" customWidth="1"/>
    <col min="5391" max="5391" width="6" style="108" customWidth="1"/>
    <col min="5392" max="5392" width="12.28515625" style="108" bestFit="1" customWidth="1"/>
    <col min="5393" max="5393" width="16.5703125" style="108" customWidth="1"/>
    <col min="5394" max="5394" width="50.7109375" style="108" bestFit="1" customWidth="1"/>
    <col min="5395" max="5395" width="27.140625" style="108" bestFit="1" customWidth="1"/>
    <col min="5396" max="5396" width="6" style="108" customWidth="1"/>
    <col min="5397" max="5397" width="12.28515625" style="108" bestFit="1" customWidth="1"/>
    <col min="5398" max="5398" width="13.7109375" style="108" bestFit="1" customWidth="1"/>
    <col min="5399" max="5399" width="50.7109375" style="108" bestFit="1" customWidth="1"/>
    <col min="5400" max="5400" width="27.140625" style="108" bestFit="1" customWidth="1"/>
    <col min="5401" max="5627" width="9.140625" style="108"/>
    <col min="5628" max="5628" width="12.28515625" style="108" bestFit="1" customWidth="1"/>
    <col min="5629" max="5629" width="18" style="108" bestFit="1" customWidth="1"/>
    <col min="5630" max="5630" width="58.28515625" style="108" bestFit="1" customWidth="1"/>
    <col min="5631" max="5631" width="27.140625" style="108" bestFit="1" customWidth="1"/>
    <col min="5632" max="5632" width="6" style="108" customWidth="1"/>
    <col min="5633" max="5633" width="12.28515625" style="108" bestFit="1" customWidth="1"/>
    <col min="5634" max="5634" width="13.7109375" style="108" bestFit="1" customWidth="1"/>
    <col min="5635" max="5635" width="50.7109375" style="108" bestFit="1" customWidth="1"/>
    <col min="5636" max="5636" width="27.140625" style="108" bestFit="1" customWidth="1"/>
    <col min="5637" max="5637" width="6" style="108" customWidth="1"/>
    <col min="5638" max="5638" width="12.28515625" style="108" bestFit="1" customWidth="1"/>
    <col min="5639" max="5639" width="14.140625" style="108" bestFit="1" customWidth="1"/>
    <col min="5640" max="5640" width="50.7109375" style="108" bestFit="1" customWidth="1"/>
    <col min="5641" max="5641" width="27.140625" style="108" bestFit="1" customWidth="1"/>
    <col min="5642" max="5642" width="6" style="108" customWidth="1"/>
    <col min="5643" max="5643" width="12.28515625" style="108" bestFit="1" customWidth="1"/>
    <col min="5644" max="5644" width="13.7109375" style="108" bestFit="1" customWidth="1"/>
    <col min="5645" max="5645" width="50.7109375" style="108" bestFit="1" customWidth="1"/>
    <col min="5646" max="5646" width="27.140625" style="108" bestFit="1" customWidth="1"/>
    <col min="5647" max="5647" width="6" style="108" customWidth="1"/>
    <col min="5648" max="5648" width="12.28515625" style="108" bestFit="1" customWidth="1"/>
    <col min="5649" max="5649" width="16.5703125" style="108" customWidth="1"/>
    <col min="5650" max="5650" width="50.7109375" style="108" bestFit="1" customWidth="1"/>
    <col min="5651" max="5651" width="27.140625" style="108" bestFit="1" customWidth="1"/>
    <col min="5652" max="5652" width="6" style="108" customWidth="1"/>
    <col min="5653" max="5653" width="12.28515625" style="108" bestFit="1" customWidth="1"/>
    <col min="5654" max="5654" width="13.7109375" style="108" bestFit="1" customWidth="1"/>
    <col min="5655" max="5655" width="50.7109375" style="108" bestFit="1" customWidth="1"/>
    <col min="5656" max="5656" width="27.140625" style="108" bestFit="1" customWidth="1"/>
    <col min="5657" max="5883" width="9.140625" style="108"/>
    <col min="5884" max="5884" width="12.28515625" style="108" bestFit="1" customWidth="1"/>
    <col min="5885" max="5885" width="18" style="108" bestFit="1" customWidth="1"/>
    <col min="5886" max="5886" width="58.28515625" style="108" bestFit="1" customWidth="1"/>
    <col min="5887" max="5887" width="27.140625" style="108" bestFit="1" customWidth="1"/>
    <col min="5888" max="5888" width="6" style="108" customWidth="1"/>
    <col min="5889" max="5889" width="12.28515625" style="108" bestFit="1" customWidth="1"/>
    <col min="5890" max="5890" width="13.7109375" style="108" bestFit="1" customWidth="1"/>
    <col min="5891" max="5891" width="50.7109375" style="108" bestFit="1" customWidth="1"/>
    <col min="5892" max="5892" width="27.140625" style="108" bestFit="1" customWidth="1"/>
    <col min="5893" max="5893" width="6" style="108" customWidth="1"/>
    <col min="5894" max="5894" width="12.28515625" style="108" bestFit="1" customWidth="1"/>
    <col min="5895" max="5895" width="14.140625" style="108" bestFit="1" customWidth="1"/>
    <col min="5896" max="5896" width="50.7109375" style="108" bestFit="1" customWidth="1"/>
    <col min="5897" max="5897" width="27.140625" style="108" bestFit="1" customWidth="1"/>
    <col min="5898" max="5898" width="6" style="108" customWidth="1"/>
    <col min="5899" max="5899" width="12.28515625" style="108" bestFit="1" customWidth="1"/>
    <col min="5900" max="5900" width="13.7109375" style="108" bestFit="1" customWidth="1"/>
    <col min="5901" max="5901" width="50.7109375" style="108" bestFit="1" customWidth="1"/>
    <col min="5902" max="5902" width="27.140625" style="108" bestFit="1" customWidth="1"/>
    <col min="5903" max="5903" width="6" style="108" customWidth="1"/>
    <col min="5904" max="5904" width="12.28515625" style="108" bestFit="1" customWidth="1"/>
    <col min="5905" max="5905" width="16.5703125" style="108" customWidth="1"/>
    <col min="5906" max="5906" width="50.7109375" style="108" bestFit="1" customWidth="1"/>
    <col min="5907" max="5907" width="27.140625" style="108" bestFit="1" customWidth="1"/>
    <col min="5908" max="5908" width="6" style="108" customWidth="1"/>
    <col min="5909" max="5909" width="12.28515625" style="108" bestFit="1" customWidth="1"/>
    <col min="5910" max="5910" width="13.7109375" style="108" bestFit="1" customWidth="1"/>
    <col min="5911" max="5911" width="50.7109375" style="108" bestFit="1" customWidth="1"/>
    <col min="5912" max="5912" width="27.140625" style="108" bestFit="1" customWidth="1"/>
    <col min="5913" max="6139" width="9.140625" style="108"/>
    <col min="6140" max="6140" width="12.28515625" style="108" bestFit="1" customWidth="1"/>
    <col min="6141" max="6141" width="18" style="108" bestFit="1" customWidth="1"/>
    <col min="6142" max="6142" width="58.28515625" style="108" bestFit="1" customWidth="1"/>
    <col min="6143" max="6143" width="27.140625" style="108" bestFit="1" customWidth="1"/>
    <col min="6144" max="6144" width="6" style="108" customWidth="1"/>
    <col min="6145" max="6145" width="12.28515625" style="108" bestFit="1" customWidth="1"/>
    <col min="6146" max="6146" width="13.7109375" style="108" bestFit="1" customWidth="1"/>
    <col min="6147" max="6147" width="50.7109375" style="108" bestFit="1" customWidth="1"/>
    <col min="6148" max="6148" width="27.140625" style="108" bestFit="1" customWidth="1"/>
    <col min="6149" max="6149" width="6" style="108" customWidth="1"/>
    <col min="6150" max="6150" width="12.28515625" style="108" bestFit="1" customWidth="1"/>
    <col min="6151" max="6151" width="14.140625" style="108" bestFit="1" customWidth="1"/>
    <col min="6152" max="6152" width="50.7109375" style="108" bestFit="1" customWidth="1"/>
    <col min="6153" max="6153" width="27.140625" style="108" bestFit="1" customWidth="1"/>
    <col min="6154" max="6154" width="6" style="108" customWidth="1"/>
    <col min="6155" max="6155" width="12.28515625" style="108" bestFit="1" customWidth="1"/>
    <col min="6156" max="6156" width="13.7109375" style="108" bestFit="1" customWidth="1"/>
    <col min="6157" max="6157" width="50.7109375" style="108" bestFit="1" customWidth="1"/>
    <col min="6158" max="6158" width="27.140625" style="108" bestFit="1" customWidth="1"/>
    <col min="6159" max="6159" width="6" style="108" customWidth="1"/>
    <col min="6160" max="6160" width="12.28515625" style="108" bestFit="1" customWidth="1"/>
    <col min="6161" max="6161" width="16.5703125" style="108" customWidth="1"/>
    <col min="6162" max="6162" width="50.7109375" style="108" bestFit="1" customWidth="1"/>
    <col min="6163" max="6163" width="27.140625" style="108" bestFit="1" customWidth="1"/>
    <col min="6164" max="6164" width="6" style="108" customWidth="1"/>
    <col min="6165" max="6165" width="12.28515625" style="108" bestFit="1" customWidth="1"/>
    <col min="6166" max="6166" width="13.7109375" style="108" bestFit="1" customWidth="1"/>
    <col min="6167" max="6167" width="50.7109375" style="108" bestFit="1" customWidth="1"/>
    <col min="6168" max="6168" width="27.140625" style="108" bestFit="1" customWidth="1"/>
    <col min="6169" max="6395" width="9.140625" style="108"/>
    <col min="6396" max="6396" width="12.28515625" style="108" bestFit="1" customWidth="1"/>
    <col min="6397" max="6397" width="18" style="108" bestFit="1" customWidth="1"/>
    <col min="6398" max="6398" width="58.28515625" style="108" bestFit="1" customWidth="1"/>
    <col min="6399" max="6399" width="27.140625" style="108" bestFit="1" customWidth="1"/>
    <col min="6400" max="6400" width="6" style="108" customWidth="1"/>
    <col min="6401" max="6401" width="12.28515625" style="108" bestFit="1" customWidth="1"/>
    <col min="6402" max="6402" width="13.7109375" style="108" bestFit="1" customWidth="1"/>
    <col min="6403" max="6403" width="50.7109375" style="108" bestFit="1" customWidth="1"/>
    <col min="6404" max="6404" width="27.140625" style="108" bestFit="1" customWidth="1"/>
    <col min="6405" max="6405" width="6" style="108" customWidth="1"/>
    <col min="6406" max="6406" width="12.28515625" style="108" bestFit="1" customWidth="1"/>
    <col min="6407" max="6407" width="14.140625" style="108" bestFit="1" customWidth="1"/>
    <col min="6408" max="6408" width="50.7109375" style="108" bestFit="1" customWidth="1"/>
    <col min="6409" max="6409" width="27.140625" style="108" bestFit="1" customWidth="1"/>
    <col min="6410" max="6410" width="6" style="108" customWidth="1"/>
    <col min="6411" max="6411" width="12.28515625" style="108" bestFit="1" customWidth="1"/>
    <col min="6412" max="6412" width="13.7109375" style="108" bestFit="1" customWidth="1"/>
    <col min="6413" max="6413" width="50.7109375" style="108" bestFit="1" customWidth="1"/>
    <col min="6414" max="6414" width="27.140625" style="108" bestFit="1" customWidth="1"/>
    <col min="6415" max="6415" width="6" style="108" customWidth="1"/>
    <col min="6416" max="6416" width="12.28515625" style="108" bestFit="1" customWidth="1"/>
    <col min="6417" max="6417" width="16.5703125" style="108" customWidth="1"/>
    <col min="6418" max="6418" width="50.7109375" style="108" bestFit="1" customWidth="1"/>
    <col min="6419" max="6419" width="27.140625" style="108" bestFit="1" customWidth="1"/>
    <col min="6420" max="6420" width="6" style="108" customWidth="1"/>
    <col min="6421" max="6421" width="12.28515625" style="108" bestFit="1" customWidth="1"/>
    <col min="6422" max="6422" width="13.7109375" style="108" bestFit="1" customWidth="1"/>
    <col min="6423" max="6423" width="50.7109375" style="108" bestFit="1" customWidth="1"/>
    <col min="6424" max="6424" width="27.140625" style="108" bestFit="1" customWidth="1"/>
    <col min="6425" max="6651" width="9.140625" style="108"/>
    <col min="6652" max="6652" width="12.28515625" style="108" bestFit="1" customWidth="1"/>
    <col min="6653" max="6653" width="18" style="108" bestFit="1" customWidth="1"/>
    <col min="6654" max="6654" width="58.28515625" style="108" bestFit="1" customWidth="1"/>
    <col min="6655" max="6655" width="27.140625" style="108" bestFit="1" customWidth="1"/>
    <col min="6656" max="6656" width="6" style="108" customWidth="1"/>
    <col min="6657" max="6657" width="12.28515625" style="108" bestFit="1" customWidth="1"/>
    <col min="6658" max="6658" width="13.7109375" style="108" bestFit="1" customWidth="1"/>
    <col min="6659" max="6659" width="50.7109375" style="108" bestFit="1" customWidth="1"/>
    <col min="6660" max="6660" width="27.140625" style="108" bestFit="1" customWidth="1"/>
    <col min="6661" max="6661" width="6" style="108" customWidth="1"/>
    <col min="6662" max="6662" width="12.28515625" style="108" bestFit="1" customWidth="1"/>
    <col min="6663" max="6663" width="14.140625" style="108" bestFit="1" customWidth="1"/>
    <col min="6664" max="6664" width="50.7109375" style="108" bestFit="1" customWidth="1"/>
    <col min="6665" max="6665" width="27.140625" style="108" bestFit="1" customWidth="1"/>
    <col min="6666" max="6666" width="6" style="108" customWidth="1"/>
    <col min="6667" max="6667" width="12.28515625" style="108" bestFit="1" customWidth="1"/>
    <col min="6668" max="6668" width="13.7109375" style="108" bestFit="1" customWidth="1"/>
    <col min="6669" max="6669" width="50.7109375" style="108" bestFit="1" customWidth="1"/>
    <col min="6670" max="6670" width="27.140625" style="108" bestFit="1" customWidth="1"/>
    <col min="6671" max="6671" width="6" style="108" customWidth="1"/>
    <col min="6672" max="6672" width="12.28515625" style="108" bestFit="1" customWidth="1"/>
    <col min="6673" max="6673" width="16.5703125" style="108" customWidth="1"/>
    <col min="6674" max="6674" width="50.7109375" style="108" bestFit="1" customWidth="1"/>
    <col min="6675" max="6675" width="27.140625" style="108" bestFit="1" customWidth="1"/>
    <col min="6676" max="6676" width="6" style="108" customWidth="1"/>
    <col min="6677" max="6677" width="12.28515625" style="108" bestFit="1" customWidth="1"/>
    <col min="6678" max="6678" width="13.7109375" style="108" bestFit="1" customWidth="1"/>
    <col min="6679" max="6679" width="50.7109375" style="108" bestFit="1" customWidth="1"/>
    <col min="6680" max="6680" width="27.140625" style="108" bestFit="1" customWidth="1"/>
    <col min="6681" max="6907" width="9.140625" style="108"/>
    <col min="6908" max="6908" width="12.28515625" style="108" bestFit="1" customWidth="1"/>
    <col min="6909" max="6909" width="18" style="108" bestFit="1" customWidth="1"/>
    <col min="6910" max="6910" width="58.28515625" style="108" bestFit="1" customWidth="1"/>
    <col min="6911" max="6911" width="27.140625" style="108" bestFit="1" customWidth="1"/>
    <col min="6912" max="6912" width="6" style="108" customWidth="1"/>
    <col min="6913" max="6913" width="12.28515625" style="108" bestFit="1" customWidth="1"/>
    <col min="6914" max="6914" width="13.7109375" style="108" bestFit="1" customWidth="1"/>
    <col min="6915" max="6915" width="50.7109375" style="108" bestFit="1" customWidth="1"/>
    <col min="6916" max="6916" width="27.140625" style="108" bestFit="1" customWidth="1"/>
    <col min="6917" max="6917" width="6" style="108" customWidth="1"/>
    <col min="6918" max="6918" width="12.28515625" style="108" bestFit="1" customWidth="1"/>
    <col min="6919" max="6919" width="14.140625" style="108" bestFit="1" customWidth="1"/>
    <col min="6920" max="6920" width="50.7109375" style="108" bestFit="1" customWidth="1"/>
    <col min="6921" max="6921" width="27.140625" style="108" bestFit="1" customWidth="1"/>
    <col min="6922" max="6922" width="6" style="108" customWidth="1"/>
    <col min="6923" max="6923" width="12.28515625" style="108" bestFit="1" customWidth="1"/>
    <col min="6924" max="6924" width="13.7109375" style="108" bestFit="1" customWidth="1"/>
    <col min="6925" max="6925" width="50.7109375" style="108" bestFit="1" customWidth="1"/>
    <col min="6926" max="6926" width="27.140625" style="108" bestFit="1" customWidth="1"/>
    <col min="6927" max="6927" width="6" style="108" customWidth="1"/>
    <col min="6928" max="6928" width="12.28515625" style="108" bestFit="1" customWidth="1"/>
    <col min="6929" max="6929" width="16.5703125" style="108" customWidth="1"/>
    <col min="6930" max="6930" width="50.7109375" style="108" bestFit="1" customWidth="1"/>
    <col min="6931" max="6931" width="27.140625" style="108" bestFit="1" customWidth="1"/>
    <col min="6932" max="6932" width="6" style="108" customWidth="1"/>
    <col min="6933" max="6933" width="12.28515625" style="108" bestFit="1" customWidth="1"/>
    <col min="6934" max="6934" width="13.7109375" style="108" bestFit="1" customWidth="1"/>
    <col min="6935" max="6935" width="50.7109375" style="108" bestFit="1" customWidth="1"/>
    <col min="6936" max="6936" width="27.140625" style="108" bestFit="1" customWidth="1"/>
    <col min="6937" max="7163" width="9.140625" style="108"/>
    <col min="7164" max="7164" width="12.28515625" style="108" bestFit="1" customWidth="1"/>
    <col min="7165" max="7165" width="18" style="108" bestFit="1" customWidth="1"/>
    <col min="7166" max="7166" width="58.28515625" style="108" bestFit="1" customWidth="1"/>
    <col min="7167" max="7167" width="27.140625" style="108" bestFit="1" customWidth="1"/>
    <col min="7168" max="7168" width="6" style="108" customWidth="1"/>
    <col min="7169" max="7169" width="12.28515625" style="108" bestFit="1" customWidth="1"/>
    <col min="7170" max="7170" width="13.7109375" style="108" bestFit="1" customWidth="1"/>
    <col min="7171" max="7171" width="50.7109375" style="108" bestFit="1" customWidth="1"/>
    <col min="7172" max="7172" width="27.140625" style="108" bestFit="1" customWidth="1"/>
    <col min="7173" max="7173" width="6" style="108" customWidth="1"/>
    <col min="7174" max="7174" width="12.28515625" style="108" bestFit="1" customWidth="1"/>
    <col min="7175" max="7175" width="14.140625" style="108" bestFit="1" customWidth="1"/>
    <col min="7176" max="7176" width="50.7109375" style="108" bestFit="1" customWidth="1"/>
    <col min="7177" max="7177" width="27.140625" style="108" bestFit="1" customWidth="1"/>
    <col min="7178" max="7178" width="6" style="108" customWidth="1"/>
    <col min="7179" max="7179" width="12.28515625" style="108" bestFit="1" customWidth="1"/>
    <col min="7180" max="7180" width="13.7109375" style="108" bestFit="1" customWidth="1"/>
    <col min="7181" max="7181" width="50.7109375" style="108" bestFit="1" customWidth="1"/>
    <col min="7182" max="7182" width="27.140625" style="108" bestFit="1" customWidth="1"/>
    <col min="7183" max="7183" width="6" style="108" customWidth="1"/>
    <col min="7184" max="7184" width="12.28515625" style="108" bestFit="1" customWidth="1"/>
    <col min="7185" max="7185" width="16.5703125" style="108" customWidth="1"/>
    <col min="7186" max="7186" width="50.7109375" style="108" bestFit="1" customWidth="1"/>
    <col min="7187" max="7187" width="27.140625" style="108" bestFit="1" customWidth="1"/>
    <col min="7188" max="7188" width="6" style="108" customWidth="1"/>
    <col min="7189" max="7189" width="12.28515625" style="108" bestFit="1" customWidth="1"/>
    <col min="7190" max="7190" width="13.7109375" style="108" bestFit="1" customWidth="1"/>
    <col min="7191" max="7191" width="50.7109375" style="108" bestFit="1" customWidth="1"/>
    <col min="7192" max="7192" width="27.140625" style="108" bestFit="1" customWidth="1"/>
    <col min="7193" max="7419" width="9.140625" style="108"/>
    <col min="7420" max="7420" width="12.28515625" style="108" bestFit="1" customWidth="1"/>
    <col min="7421" max="7421" width="18" style="108" bestFit="1" customWidth="1"/>
    <col min="7422" max="7422" width="58.28515625" style="108" bestFit="1" customWidth="1"/>
    <col min="7423" max="7423" width="27.140625" style="108" bestFit="1" customWidth="1"/>
    <col min="7424" max="7424" width="6" style="108" customWidth="1"/>
    <col min="7425" max="7425" width="12.28515625" style="108" bestFit="1" customWidth="1"/>
    <col min="7426" max="7426" width="13.7109375" style="108" bestFit="1" customWidth="1"/>
    <col min="7427" max="7427" width="50.7109375" style="108" bestFit="1" customWidth="1"/>
    <col min="7428" max="7428" width="27.140625" style="108" bestFit="1" customWidth="1"/>
    <col min="7429" max="7429" width="6" style="108" customWidth="1"/>
    <col min="7430" max="7430" width="12.28515625" style="108" bestFit="1" customWidth="1"/>
    <col min="7431" max="7431" width="14.140625" style="108" bestFit="1" customWidth="1"/>
    <col min="7432" max="7432" width="50.7109375" style="108" bestFit="1" customWidth="1"/>
    <col min="7433" max="7433" width="27.140625" style="108" bestFit="1" customWidth="1"/>
    <col min="7434" max="7434" width="6" style="108" customWidth="1"/>
    <col min="7435" max="7435" width="12.28515625" style="108" bestFit="1" customWidth="1"/>
    <col min="7436" max="7436" width="13.7109375" style="108" bestFit="1" customWidth="1"/>
    <col min="7437" max="7437" width="50.7109375" style="108" bestFit="1" customWidth="1"/>
    <col min="7438" max="7438" width="27.140625" style="108" bestFit="1" customWidth="1"/>
    <col min="7439" max="7439" width="6" style="108" customWidth="1"/>
    <col min="7440" max="7440" width="12.28515625" style="108" bestFit="1" customWidth="1"/>
    <col min="7441" max="7441" width="16.5703125" style="108" customWidth="1"/>
    <col min="7442" max="7442" width="50.7109375" style="108" bestFit="1" customWidth="1"/>
    <col min="7443" max="7443" width="27.140625" style="108" bestFit="1" customWidth="1"/>
    <col min="7444" max="7444" width="6" style="108" customWidth="1"/>
    <col min="7445" max="7445" width="12.28515625" style="108" bestFit="1" customWidth="1"/>
    <col min="7446" max="7446" width="13.7109375" style="108" bestFit="1" customWidth="1"/>
    <col min="7447" max="7447" width="50.7109375" style="108" bestFit="1" customWidth="1"/>
    <col min="7448" max="7448" width="27.140625" style="108" bestFit="1" customWidth="1"/>
    <col min="7449" max="7675" width="9.140625" style="108"/>
    <col min="7676" max="7676" width="12.28515625" style="108" bestFit="1" customWidth="1"/>
    <col min="7677" max="7677" width="18" style="108" bestFit="1" customWidth="1"/>
    <col min="7678" max="7678" width="58.28515625" style="108" bestFit="1" customWidth="1"/>
    <col min="7679" max="7679" width="27.140625" style="108" bestFit="1" customWidth="1"/>
    <col min="7680" max="7680" width="6" style="108" customWidth="1"/>
    <col min="7681" max="7681" width="12.28515625" style="108" bestFit="1" customWidth="1"/>
    <col min="7682" max="7682" width="13.7109375" style="108" bestFit="1" customWidth="1"/>
    <col min="7683" max="7683" width="50.7109375" style="108" bestFit="1" customWidth="1"/>
    <col min="7684" max="7684" width="27.140625" style="108" bestFit="1" customWidth="1"/>
    <col min="7685" max="7685" width="6" style="108" customWidth="1"/>
    <col min="7686" max="7686" width="12.28515625" style="108" bestFit="1" customWidth="1"/>
    <col min="7687" max="7687" width="14.140625" style="108" bestFit="1" customWidth="1"/>
    <col min="7688" max="7688" width="50.7109375" style="108" bestFit="1" customWidth="1"/>
    <col min="7689" max="7689" width="27.140625" style="108" bestFit="1" customWidth="1"/>
    <col min="7690" max="7690" width="6" style="108" customWidth="1"/>
    <col min="7691" max="7691" width="12.28515625" style="108" bestFit="1" customWidth="1"/>
    <col min="7692" max="7692" width="13.7109375" style="108" bestFit="1" customWidth="1"/>
    <col min="7693" max="7693" width="50.7109375" style="108" bestFit="1" customWidth="1"/>
    <col min="7694" max="7694" width="27.140625" style="108" bestFit="1" customWidth="1"/>
    <col min="7695" max="7695" width="6" style="108" customWidth="1"/>
    <col min="7696" max="7696" width="12.28515625" style="108" bestFit="1" customWidth="1"/>
    <col min="7697" max="7697" width="16.5703125" style="108" customWidth="1"/>
    <col min="7698" max="7698" width="50.7109375" style="108" bestFit="1" customWidth="1"/>
    <col min="7699" max="7699" width="27.140625" style="108" bestFit="1" customWidth="1"/>
    <col min="7700" max="7700" width="6" style="108" customWidth="1"/>
    <col min="7701" max="7701" width="12.28515625" style="108" bestFit="1" customWidth="1"/>
    <col min="7702" max="7702" width="13.7109375" style="108" bestFit="1" customWidth="1"/>
    <col min="7703" max="7703" width="50.7109375" style="108" bestFit="1" customWidth="1"/>
    <col min="7704" max="7704" width="27.140625" style="108" bestFit="1" customWidth="1"/>
    <col min="7705" max="7931" width="9.140625" style="108"/>
    <col min="7932" max="7932" width="12.28515625" style="108" bestFit="1" customWidth="1"/>
    <col min="7933" max="7933" width="18" style="108" bestFit="1" customWidth="1"/>
    <col min="7934" max="7934" width="58.28515625" style="108" bestFit="1" customWidth="1"/>
    <col min="7935" max="7935" width="27.140625" style="108" bestFit="1" customWidth="1"/>
    <col min="7936" max="7936" width="6" style="108" customWidth="1"/>
    <col min="7937" max="7937" width="12.28515625" style="108" bestFit="1" customWidth="1"/>
    <col min="7938" max="7938" width="13.7109375" style="108" bestFit="1" customWidth="1"/>
    <col min="7939" max="7939" width="50.7109375" style="108" bestFit="1" customWidth="1"/>
    <col min="7940" max="7940" width="27.140625" style="108" bestFit="1" customWidth="1"/>
    <col min="7941" max="7941" width="6" style="108" customWidth="1"/>
    <col min="7942" max="7942" width="12.28515625" style="108" bestFit="1" customWidth="1"/>
    <col min="7943" max="7943" width="14.140625" style="108" bestFit="1" customWidth="1"/>
    <col min="7944" max="7944" width="50.7109375" style="108" bestFit="1" customWidth="1"/>
    <col min="7945" max="7945" width="27.140625" style="108" bestFit="1" customWidth="1"/>
    <col min="7946" max="7946" width="6" style="108" customWidth="1"/>
    <col min="7947" max="7947" width="12.28515625" style="108" bestFit="1" customWidth="1"/>
    <col min="7948" max="7948" width="13.7109375" style="108" bestFit="1" customWidth="1"/>
    <col min="7949" max="7949" width="50.7109375" style="108" bestFit="1" customWidth="1"/>
    <col min="7950" max="7950" width="27.140625" style="108" bestFit="1" customWidth="1"/>
    <col min="7951" max="7951" width="6" style="108" customWidth="1"/>
    <col min="7952" max="7952" width="12.28515625" style="108" bestFit="1" customWidth="1"/>
    <col min="7953" max="7953" width="16.5703125" style="108" customWidth="1"/>
    <col min="7954" max="7954" width="50.7109375" style="108" bestFit="1" customWidth="1"/>
    <col min="7955" max="7955" width="27.140625" style="108" bestFit="1" customWidth="1"/>
    <col min="7956" max="7956" width="6" style="108" customWidth="1"/>
    <col min="7957" max="7957" width="12.28515625" style="108" bestFit="1" customWidth="1"/>
    <col min="7958" max="7958" width="13.7109375" style="108" bestFit="1" customWidth="1"/>
    <col min="7959" max="7959" width="50.7109375" style="108" bestFit="1" customWidth="1"/>
    <col min="7960" max="7960" width="27.140625" style="108" bestFit="1" customWidth="1"/>
    <col min="7961" max="8187" width="9.140625" style="108"/>
    <col min="8188" max="8188" width="12.28515625" style="108" bestFit="1" customWidth="1"/>
    <col min="8189" max="8189" width="18" style="108" bestFit="1" customWidth="1"/>
    <col min="8190" max="8190" width="58.28515625" style="108" bestFit="1" customWidth="1"/>
    <col min="8191" max="8191" width="27.140625" style="108" bestFit="1" customWidth="1"/>
    <col min="8192" max="8192" width="6" style="108" customWidth="1"/>
    <col min="8193" max="8193" width="12.28515625" style="108" bestFit="1" customWidth="1"/>
    <col min="8194" max="8194" width="13.7109375" style="108" bestFit="1" customWidth="1"/>
    <col min="8195" max="8195" width="50.7109375" style="108" bestFit="1" customWidth="1"/>
    <col min="8196" max="8196" width="27.140625" style="108" bestFit="1" customWidth="1"/>
    <col min="8197" max="8197" width="6" style="108" customWidth="1"/>
    <col min="8198" max="8198" width="12.28515625" style="108" bestFit="1" customWidth="1"/>
    <col min="8199" max="8199" width="14.140625" style="108" bestFit="1" customWidth="1"/>
    <col min="8200" max="8200" width="50.7109375" style="108" bestFit="1" customWidth="1"/>
    <col min="8201" max="8201" width="27.140625" style="108" bestFit="1" customWidth="1"/>
    <col min="8202" max="8202" width="6" style="108" customWidth="1"/>
    <col min="8203" max="8203" width="12.28515625" style="108" bestFit="1" customWidth="1"/>
    <col min="8204" max="8204" width="13.7109375" style="108" bestFit="1" customWidth="1"/>
    <col min="8205" max="8205" width="50.7109375" style="108" bestFit="1" customWidth="1"/>
    <col min="8206" max="8206" width="27.140625" style="108" bestFit="1" customWidth="1"/>
    <col min="8207" max="8207" width="6" style="108" customWidth="1"/>
    <col min="8208" max="8208" width="12.28515625" style="108" bestFit="1" customWidth="1"/>
    <col min="8209" max="8209" width="16.5703125" style="108" customWidth="1"/>
    <col min="8210" max="8210" width="50.7109375" style="108" bestFit="1" customWidth="1"/>
    <col min="8211" max="8211" width="27.140625" style="108" bestFit="1" customWidth="1"/>
    <col min="8212" max="8212" width="6" style="108" customWidth="1"/>
    <col min="8213" max="8213" width="12.28515625" style="108" bestFit="1" customWidth="1"/>
    <col min="8214" max="8214" width="13.7109375" style="108" bestFit="1" customWidth="1"/>
    <col min="8215" max="8215" width="50.7109375" style="108" bestFit="1" customWidth="1"/>
    <col min="8216" max="8216" width="27.140625" style="108" bestFit="1" customWidth="1"/>
    <col min="8217" max="8443" width="9.140625" style="108"/>
    <col min="8444" max="8444" width="12.28515625" style="108" bestFit="1" customWidth="1"/>
    <col min="8445" max="8445" width="18" style="108" bestFit="1" customWidth="1"/>
    <col min="8446" max="8446" width="58.28515625" style="108" bestFit="1" customWidth="1"/>
    <col min="8447" max="8447" width="27.140625" style="108" bestFit="1" customWidth="1"/>
    <col min="8448" max="8448" width="6" style="108" customWidth="1"/>
    <col min="8449" max="8449" width="12.28515625" style="108" bestFit="1" customWidth="1"/>
    <col min="8450" max="8450" width="13.7109375" style="108" bestFit="1" customWidth="1"/>
    <col min="8451" max="8451" width="50.7109375" style="108" bestFit="1" customWidth="1"/>
    <col min="8452" max="8452" width="27.140625" style="108" bestFit="1" customWidth="1"/>
    <col min="8453" max="8453" width="6" style="108" customWidth="1"/>
    <col min="8454" max="8454" width="12.28515625" style="108" bestFit="1" customWidth="1"/>
    <col min="8455" max="8455" width="14.140625" style="108" bestFit="1" customWidth="1"/>
    <col min="8456" max="8456" width="50.7109375" style="108" bestFit="1" customWidth="1"/>
    <col min="8457" max="8457" width="27.140625" style="108" bestFit="1" customWidth="1"/>
    <col min="8458" max="8458" width="6" style="108" customWidth="1"/>
    <col min="8459" max="8459" width="12.28515625" style="108" bestFit="1" customWidth="1"/>
    <col min="8460" max="8460" width="13.7109375" style="108" bestFit="1" customWidth="1"/>
    <col min="8461" max="8461" width="50.7109375" style="108" bestFit="1" customWidth="1"/>
    <col min="8462" max="8462" width="27.140625" style="108" bestFit="1" customWidth="1"/>
    <col min="8463" max="8463" width="6" style="108" customWidth="1"/>
    <col min="8464" max="8464" width="12.28515625" style="108" bestFit="1" customWidth="1"/>
    <col min="8465" max="8465" width="16.5703125" style="108" customWidth="1"/>
    <col min="8466" max="8466" width="50.7109375" style="108" bestFit="1" customWidth="1"/>
    <col min="8467" max="8467" width="27.140625" style="108" bestFit="1" customWidth="1"/>
    <col min="8468" max="8468" width="6" style="108" customWidth="1"/>
    <col min="8469" max="8469" width="12.28515625" style="108" bestFit="1" customWidth="1"/>
    <col min="8470" max="8470" width="13.7109375" style="108" bestFit="1" customWidth="1"/>
    <col min="8471" max="8471" width="50.7109375" style="108" bestFit="1" customWidth="1"/>
    <col min="8472" max="8472" width="27.140625" style="108" bestFit="1" customWidth="1"/>
    <col min="8473" max="8699" width="9.140625" style="108"/>
    <col min="8700" max="8700" width="12.28515625" style="108" bestFit="1" customWidth="1"/>
    <col min="8701" max="8701" width="18" style="108" bestFit="1" customWidth="1"/>
    <col min="8702" max="8702" width="58.28515625" style="108" bestFit="1" customWidth="1"/>
    <col min="8703" max="8703" width="27.140625" style="108" bestFit="1" customWidth="1"/>
    <col min="8704" max="8704" width="6" style="108" customWidth="1"/>
    <col min="8705" max="8705" width="12.28515625" style="108" bestFit="1" customWidth="1"/>
    <col min="8706" max="8706" width="13.7109375" style="108" bestFit="1" customWidth="1"/>
    <col min="8707" max="8707" width="50.7109375" style="108" bestFit="1" customWidth="1"/>
    <col min="8708" max="8708" width="27.140625" style="108" bestFit="1" customWidth="1"/>
    <col min="8709" max="8709" width="6" style="108" customWidth="1"/>
    <col min="8710" max="8710" width="12.28515625" style="108" bestFit="1" customWidth="1"/>
    <col min="8711" max="8711" width="14.140625" style="108" bestFit="1" customWidth="1"/>
    <col min="8712" max="8712" width="50.7109375" style="108" bestFit="1" customWidth="1"/>
    <col min="8713" max="8713" width="27.140625" style="108" bestFit="1" customWidth="1"/>
    <col min="8714" max="8714" width="6" style="108" customWidth="1"/>
    <col min="8715" max="8715" width="12.28515625" style="108" bestFit="1" customWidth="1"/>
    <col min="8716" max="8716" width="13.7109375" style="108" bestFit="1" customWidth="1"/>
    <col min="8717" max="8717" width="50.7109375" style="108" bestFit="1" customWidth="1"/>
    <col min="8718" max="8718" width="27.140625" style="108" bestFit="1" customWidth="1"/>
    <col min="8719" max="8719" width="6" style="108" customWidth="1"/>
    <col min="8720" max="8720" width="12.28515625" style="108" bestFit="1" customWidth="1"/>
    <col min="8721" max="8721" width="16.5703125" style="108" customWidth="1"/>
    <col min="8722" max="8722" width="50.7109375" style="108" bestFit="1" customWidth="1"/>
    <col min="8723" max="8723" width="27.140625" style="108" bestFit="1" customWidth="1"/>
    <col min="8724" max="8724" width="6" style="108" customWidth="1"/>
    <col min="8725" max="8725" width="12.28515625" style="108" bestFit="1" customWidth="1"/>
    <col min="8726" max="8726" width="13.7109375" style="108" bestFit="1" customWidth="1"/>
    <col min="8727" max="8727" width="50.7109375" style="108" bestFit="1" customWidth="1"/>
    <col min="8728" max="8728" width="27.140625" style="108" bestFit="1" customWidth="1"/>
    <col min="8729" max="8955" width="9.140625" style="108"/>
    <col min="8956" max="8956" width="12.28515625" style="108" bestFit="1" customWidth="1"/>
    <col min="8957" max="8957" width="18" style="108" bestFit="1" customWidth="1"/>
    <col min="8958" max="8958" width="58.28515625" style="108" bestFit="1" customWidth="1"/>
    <col min="8959" max="8959" width="27.140625" style="108" bestFit="1" customWidth="1"/>
    <col min="8960" max="8960" width="6" style="108" customWidth="1"/>
    <col min="8961" max="8961" width="12.28515625" style="108" bestFit="1" customWidth="1"/>
    <col min="8962" max="8962" width="13.7109375" style="108" bestFit="1" customWidth="1"/>
    <col min="8963" max="8963" width="50.7109375" style="108" bestFit="1" customWidth="1"/>
    <col min="8964" max="8964" width="27.140625" style="108" bestFit="1" customWidth="1"/>
    <col min="8965" max="8965" width="6" style="108" customWidth="1"/>
    <col min="8966" max="8966" width="12.28515625" style="108" bestFit="1" customWidth="1"/>
    <col min="8967" max="8967" width="14.140625" style="108" bestFit="1" customWidth="1"/>
    <col min="8968" max="8968" width="50.7109375" style="108" bestFit="1" customWidth="1"/>
    <col min="8969" max="8969" width="27.140625" style="108" bestFit="1" customWidth="1"/>
    <col min="8970" max="8970" width="6" style="108" customWidth="1"/>
    <col min="8971" max="8971" width="12.28515625" style="108" bestFit="1" customWidth="1"/>
    <col min="8972" max="8972" width="13.7109375" style="108" bestFit="1" customWidth="1"/>
    <col min="8973" max="8973" width="50.7109375" style="108" bestFit="1" customWidth="1"/>
    <col min="8974" max="8974" width="27.140625" style="108" bestFit="1" customWidth="1"/>
    <col min="8975" max="8975" width="6" style="108" customWidth="1"/>
    <col min="8976" max="8976" width="12.28515625" style="108" bestFit="1" customWidth="1"/>
    <col min="8977" max="8977" width="16.5703125" style="108" customWidth="1"/>
    <col min="8978" max="8978" width="50.7109375" style="108" bestFit="1" customWidth="1"/>
    <col min="8979" max="8979" width="27.140625" style="108" bestFit="1" customWidth="1"/>
    <col min="8980" max="8980" width="6" style="108" customWidth="1"/>
    <col min="8981" max="8981" width="12.28515625" style="108" bestFit="1" customWidth="1"/>
    <col min="8982" max="8982" width="13.7109375" style="108" bestFit="1" customWidth="1"/>
    <col min="8983" max="8983" width="50.7109375" style="108" bestFit="1" customWidth="1"/>
    <col min="8984" max="8984" width="27.140625" style="108" bestFit="1" customWidth="1"/>
    <col min="8985" max="9211" width="9.140625" style="108"/>
    <col min="9212" max="9212" width="12.28515625" style="108" bestFit="1" customWidth="1"/>
    <col min="9213" max="9213" width="18" style="108" bestFit="1" customWidth="1"/>
    <col min="9214" max="9214" width="58.28515625" style="108" bestFit="1" customWidth="1"/>
    <col min="9215" max="9215" width="27.140625" style="108" bestFit="1" customWidth="1"/>
    <col min="9216" max="9216" width="6" style="108" customWidth="1"/>
    <col min="9217" max="9217" width="12.28515625" style="108" bestFit="1" customWidth="1"/>
    <col min="9218" max="9218" width="13.7109375" style="108" bestFit="1" customWidth="1"/>
    <col min="9219" max="9219" width="50.7109375" style="108" bestFit="1" customWidth="1"/>
    <col min="9220" max="9220" width="27.140625" style="108" bestFit="1" customWidth="1"/>
    <col min="9221" max="9221" width="6" style="108" customWidth="1"/>
    <col min="9222" max="9222" width="12.28515625" style="108" bestFit="1" customWidth="1"/>
    <col min="9223" max="9223" width="14.140625" style="108" bestFit="1" customWidth="1"/>
    <col min="9224" max="9224" width="50.7109375" style="108" bestFit="1" customWidth="1"/>
    <col min="9225" max="9225" width="27.140625" style="108" bestFit="1" customWidth="1"/>
    <col min="9226" max="9226" width="6" style="108" customWidth="1"/>
    <col min="9227" max="9227" width="12.28515625" style="108" bestFit="1" customWidth="1"/>
    <col min="9228" max="9228" width="13.7109375" style="108" bestFit="1" customWidth="1"/>
    <col min="9229" max="9229" width="50.7109375" style="108" bestFit="1" customWidth="1"/>
    <col min="9230" max="9230" width="27.140625" style="108" bestFit="1" customWidth="1"/>
    <col min="9231" max="9231" width="6" style="108" customWidth="1"/>
    <col min="9232" max="9232" width="12.28515625" style="108" bestFit="1" customWidth="1"/>
    <col min="9233" max="9233" width="16.5703125" style="108" customWidth="1"/>
    <col min="9234" max="9234" width="50.7109375" style="108" bestFit="1" customWidth="1"/>
    <col min="9235" max="9235" width="27.140625" style="108" bestFit="1" customWidth="1"/>
    <col min="9236" max="9236" width="6" style="108" customWidth="1"/>
    <col min="9237" max="9237" width="12.28515625" style="108" bestFit="1" customWidth="1"/>
    <col min="9238" max="9238" width="13.7109375" style="108" bestFit="1" customWidth="1"/>
    <col min="9239" max="9239" width="50.7109375" style="108" bestFit="1" customWidth="1"/>
    <col min="9240" max="9240" width="27.140625" style="108" bestFit="1" customWidth="1"/>
    <col min="9241" max="9467" width="9.140625" style="108"/>
    <col min="9468" max="9468" width="12.28515625" style="108" bestFit="1" customWidth="1"/>
    <col min="9469" max="9469" width="18" style="108" bestFit="1" customWidth="1"/>
    <col min="9470" max="9470" width="58.28515625" style="108" bestFit="1" customWidth="1"/>
    <col min="9471" max="9471" width="27.140625" style="108" bestFit="1" customWidth="1"/>
    <col min="9472" max="9472" width="6" style="108" customWidth="1"/>
    <col min="9473" max="9473" width="12.28515625" style="108" bestFit="1" customWidth="1"/>
    <col min="9474" max="9474" width="13.7109375" style="108" bestFit="1" customWidth="1"/>
    <col min="9475" max="9475" width="50.7109375" style="108" bestFit="1" customWidth="1"/>
    <col min="9476" max="9476" width="27.140625" style="108" bestFit="1" customWidth="1"/>
    <col min="9477" max="9477" width="6" style="108" customWidth="1"/>
    <col min="9478" max="9478" width="12.28515625" style="108" bestFit="1" customWidth="1"/>
    <col min="9479" max="9479" width="14.140625" style="108" bestFit="1" customWidth="1"/>
    <col min="9480" max="9480" width="50.7109375" style="108" bestFit="1" customWidth="1"/>
    <col min="9481" max="9481" width="27.140625" style="108" bestFit="1" customWidth="1"/>
    <col min="9482" max="9482" width="6" style="108" customWidth="1"/>
    <col min="9483" max="9483" width="12.28515625" style="108" bestFit="1" customWidth="1"/>
    <col min="9484" max="9484" width="13.7109375" style="108" bestFit="1" customWidth="1"/>
    <col min="9485" max="9485" width="50.7109375" style="108" bestFit="1" customWidth="1"/>
    <col min="9486" max="9486" width="27.140625" style="108" bestFit="1" customWidth="1"/>
    <col min="9487" max="9487" width="6" style="108" customWidth="1"/>
    <col min="9488" max="9488" width="12.28515625" style="108" bestFit="1" customWidth="1"/>
    <col min="9489" max="9489" width="16.5703125" style="108" customWidth="1"/>
    <col min="9490" max="9490" width="50.7109375" style="108" bestFit="1" customWidth="1"/>
    <col min="9491" max="9491" width="27.140625" style="108" bestFit="1" customWidth="1"/>
    <col min="9492" max="9492" width="6" style="108" customWidth="1"/>
    <col min="9493" max="9493" width="12.28515625" style="108" bestFit="1" customWidth="1"/>
    <col min="9494" max="9494" width="13.7109375" style="108" bestFit="1" customWidth="1"/>
    <col min="9495" max="9495" width="50.7109375" style="108" bestFit="1" customWidth="1"/>
    <col min="9496" max="9496" width="27.140625" style="108" bestFit="1" customWidth="1"/>
    <col min="9497" max="9723" width="9.140625" style="108"/>
    <col min="9724" max="9724" width="12.28515625" style="108" bestFit="1" customWidth="1"/>
    <col min="9725" max="9725" width="18" style="108" bestFit="1" customWidth="1"/>
    <col min="9726" max="9726" width="58.28515625" style="108" bestFit="1" customWidth="1"/>
    <col min="9727" max="9727" width="27.140625" style="108" bestFit="1" customWidth="1"/>
    <col min="9728" max="9728" width="6" style="108" customWidth="1"/>
    <col min="9729" max="9729" width="12.28515625" style="108" bestFit="1" customWidth="1"/>
    <col min="9730" max="9730" width="13.7109375" style="108" bestFit="1" customWidth="1"/>
    <col min="9731" max="9731" width="50.7109375" style="108" bestFit="1" customWidth="1"/>
    <col min="9732" max="9732" width="27.140625" style="108" bestFit="1" customWidth="1"/>
    <col min="9733" max="9733" width="6" style="108" customWidth="1"/>
    <col min="9734" max="9734" width="12.28515625" style="108" bestFit="1" customWidth="1"/>
    <col min="9735" max="9735" width="14.140625" style="108" bestFit="1" customWidth="1"/>
    <col min="9736" max="9736" width="50.7109375" style="108" bestFit="1" customWidth="1"/>
    <col min="9737" max="9737" width="27.140625" style="108" bestFit="1" customWidth="1"/>
    <col min="9738" max="9738" width="6" style="108" customWidth="1"/>
    <col min="9739" max="9739" width="12.28515625" style="108" bestFit="1" customWidth="1"/>
    <col min="9740" max="9740" width="13.7109375" style="108" bestFit="1" customWidth="1"/>
    <col min="9741" max="9741" width="50.7109375" style="108" bestFit="1" customWidth="1"/>
    <col min="9742" max="9742" width="27.140625" style="108" bestFit="1" customWidth="1"/>
    <col min="9743" max="9743" width="6" style="108" customWidth="1"/>
    <col min="9744" max="9744" width="12.28515625" style="108" bestFit="1" customWidth="1"/>
    <col min="9745" max="9745" width="16.5703125" style="108" customWidth="1"/>
    <col min="9746" max="9746" width="50.7109375" style="108" bestFit="1" customWidth="1"/>
    <col min="9747" max="9747" width="27.140625" style="108" bestFit="1" customWidth="1"/>
    <col min="9748" max="9748" width="6" style="108" customWidth="1"/>
    <col min="9749" max="9749" width="12.28515625" style="108" bestFit="1" customWidth="1"/>
    <col min="9750" max="9750" width="13.7109375" style="108" bestFit="1" customWidth="1"/>
    <col min="9751" max="9751" width="50.7109375" style="108" bestFit="1" customWidth="1"/>
    <col min="9752" max="9752" width="27.140625" style="108" bestFit="1" customWidth="1"/>
    <col min="9753" max="9979" width="9.140625" style="108"/>
    <col min="9980" max="9980" width="12.28515625" style="108" bestFit="1" customWidth="1"/>
    <col min="9981" max="9981" width="18" style="108" bestFit="1" customWidth="1"/>
    <col min="9982" max="9982" width="58.28515625" style="108" bestFit="1" customWidth="1"/>
    <col min="9983" max="9983" width="27.140625" style="108" bestFit="1" customWidth="1"/>
    <col min="9984" max="9984" width="6" style="108" customWidth="1"/>
    <col min="9985" max="9985" width="12.28515625" style="108" bestFit="1" customWidth="1"/>
    <col min="9986" max="9986" width="13.7109375" style="108" bestFit="1" customWidth="1"/>
    <col min="9987" max="9987" width="50.7109375" style="108" bestFit="1" customWidth="1"/>
    <col min="9988" max="9988" width="27.140625" style="108" bestFit="1" customWidth="1"/>
    <col min="9989" max="9989" width="6" style="108" customWidth="1"/>
    <col min="9990" max="9990" width="12.28515625" style="108" bestFit="1" customWidth="1"/>
    <col min="9991" max="9991" width="14.140625" style="108" bestFit="1" customWidth="1"/>
    <col min="9992" max="9992" width="50.7109375" style="108" bestFit="1" customWidth="1"/>
    <col min="9993" max="9993" width="27.140625" style="108" bestFit="1" customWidth="1"/>
    <col min="9994" max="9994" width="6" style="108" customWidth="1"/>
    <col min="9995" max="9995" width="12.28515625" style="108" bestFit="1" customWidth="1"/>
    <col min="9996" max="9996" width="13.7109375" style="108" bestFit="1" customWidth="1"/>
    <col min="9997" max="9997" width="50.7109375" style="108" bestFit="1" customWidth="1"/>
    <col min="9998" max="9998" width="27.140625" style="108" bestFit="1" customWidth="1"/>
    <col min="9999" max="9999" width="6" style="108" customWidth="1"/>
    <col min="10000" max="10000" width="12.28515625" style="108" bestFit="1" customWidth="1"/>
    <col min="10001" max="10001" width="16.5703125" style="108" customWidth="1"/>
    <col min="10002" max="10002" width="50.7109375" style="108" bestFit="1" customWidth="1"/>
    <col min="10003" max="10003" width="27.140625" style="108" bestFit="1" customWidth="1"/>
    <col min="10004" max="10004" width="6" style="108" customWidth="1"/>
    <col min="10005" max="10005" width="12.28515625" style="108" bestFit="1" customWidth="1"/>
    <col min="10006" max="10006" width="13.7109375" style="108" bestFit="1" customWidth="1"/>
    <col min="10007" max="10007" width="50.7109375" style="108" bestFit="1" customWidth="1"/>
    <col min="10008" max="10008" width="27.140625" style="108" bestFit="1" customWidth="1"/>
    <col min="10009" max="10235" width="9.140625" style="108"/>
    <col min="10236" max="10236" width="12.28515625" style="108" bestFit="1" customWidth="1"/>
    <col min="10237" max="10237" width="18" style="108" bestFit="1" customWidth="1"/>
    <col min="10238" max="10238" width="58.28515625" style="108" bestFit="1" customWidth="1"/>
    <col min="10239" max="10239" width="27.140625" style="108" bestFit="1" customWidth="1"/>
    <col min="10240" max="10240" width="6" style="108" customWidth="1"/>
    <col min="10241" max="10241" width="12.28515625" style="108" bestFit="1" customWidth="1"/>
    <col min="10242" max="10242" width="13.7109375" style="108" bestFit="1" customWidth="1"/>
    <col min="10243" max="10243" width="50.7109375" style="108" bestFit="1" customWidth="1"/>
    <col min="10244" max="10244" width="27.140625" style="108" bestFit="1" customWidth="1"/>
    <col min="10245" max="10245" width="6" style="108" customWidth="1"/>
    <col min="10246" max="10246" width="12.28515625" style="108" bestFit="1" customWidth="1"/>
    <col min="10247" max="10247" width="14.140625" style="108" bestFit="1" customWidth="1"/>
    <col min="10248" max="10248" width="50.7109375" style="108" bestFit="1" customWidth="1"/>
    <col min="10249" max="10249" width="27.140625" style="108" bestFit="1" customWidth="1"/>
    <col min="10250" max="10250" width="6" style="108" customWidth="1"/>
    <col min="10251" max="10251" width="12.28515625" style="108" bestFit="1" customWidth="1"/>
    <col min="10252" max="10252" width="13.7109375" style="108" bestFit="1" customWidth="1"/>
    <col min="10253" max="10253" width="50.7109375" style="108" bestFit="1" customWidth="1"/>
    <col min="10254" max="10254" width="27.140625" style="108" bestFit="1" customWidth="1"/>
    <col min="10255" max="10255" width="6" style="108" customWidth="1"/>
    <col min="10256" max="10256" width="12.28515625" style="108" bestFit="1" customWidth="1"/>
    <col min="10257" max="10257" width="16.5703125" style="108" customWidth="1"/>
    <col min="10258" max="10258" width="50.7109375" style="108" bestFit="1" customWidth="1"/>
    <col min="10259" max="10259" width="27.140625" style="108" bestFit="1" customWidth="1"/>
    <col min="10260" max="10260" width="6" style="108" customWidth="1"/>
    <col min="10261" max="10261" width="12.28515625" style="108" bestFit="1" customWidth="1"/>
    <col min="10262" max="10262" width="13.7109375" style="108" bestFit="1" customWidth="1"/>
    <col min="10263" max="10263" width="50.7109375" style="108" bestFit="1" customWidth="1"/>
    <col min="10264" max="10264" width="27.140625" style="108" bestFit="1" customWidth="1"/>
    <col min="10265" max="10491" width="9.140625" style="108"/>
    <col min="10492" max="10492" width="12.28515625" style="108" bestFit="1" customWidth="1"/>
    <col min="10493" max="10493" width="18" style="108" bestFit="1" customWidth="1"/>
    <col min="10494" max="10494" width="58.28515625" style="108" bestFit="1" customWidth="1"/>
    <col min="10495" max="10495" width="27.140625" style="108" bestFit="1" customWidth="1"/>
    <col min="10496" max="10496" width="6" style="108" customWidth="1"/>
    <col min="10497" max="10497" width="12.28515625" style="108" bestFit="1" customWidth="1"/>
    <col min="10498" max="10498" width="13.7109375" style="108" bestFit="1" customWidth="1"/>
    <col min="10499" max="10499" width="50.7109375" style="108" bestFit="1" customWidth="1"/>
    <col min="10500" max="10500" width="27.140625" style="108" bestFit="1" customWidth="1"/>
    <col min="10501" max="10501" width="6" style="108" customWidth="1"/>
    <col min="10502" max="10502" width="12.28515625" style="108" bestFit="1" customWidth="1"/>
    <col min="10503" max="10503" width="14.140625" style="108" bestFit="1" customWidth="1"/>
    <col min="10504" max="10504" width="50.7109375" style="108" bestFit="1" customWidth="1"/>
    <col min="10505" max="10505" width="27.140625" style="108" bestFit="1" customWidth="1"/>
    <col min="10506" max="10506" width="6" style="108" customWidth="1"/>
    <col min="10507" max="10507" width="12.28515625" style="108" bestFit="1" customWidth="1"/>
    <col min="10508" max="10508" width="13.7109375" style="108" bestFit="1" customWidth="1"/>
    <col min="10509" max="10509" width="50.7109375" style="108" bestFit="1" customWidth="1"/>
    <col min="10510" max="10510" width="27.140625" style="108" bestFit="1" customWidth="1"/>
    <col min="10511" max="10511" width="6" style="108" customWidth="1"/>
    <col min="10512" max="10512" width="12.28515625" style="108" bestFit="1" customWidth="1"/>
    <col min="10513" max="10513" width="16.5703125" style="108" customWidth="1"/>
    <col min="10514" max="10514" width="50.7109375" style="108" bestFit="1" customWidth="1"/>
    <col min="10515" max="10515" width="27.140625" style="108" bestFit="1" customWidth="1"/>
    <col min="10516" max="10516" width="6" style="108" customWidth="1"/>
    <col min="10517" max="10517" width="12.28515625" style="108" bestFit="1" customWidth="1"/>
    <col min="10518" max="10518" width="13.7109375" style="108" bestFit="1" customWidth="1"/>
    <col min="10519" max="10519" width="50.7109375" style="108" bestFit="1" customWidth="1"/>
    <col min="10520" max="10520" width="27.140625" style="108" bestFit="1" customWidth="1"/>
    <col min="10521" max="10747" width="9.140625" style="108"/>
    <col min="10748" max="10748" width="12.28515625" style="108" bestFit="1" customWidth="1"/>
    <col min="10749" max="10749" width="18" style="108" bestFit="1" customWidth="1"/>
    <col min="10750" max="10750" width="58.28515625" style="108" bestFit="1" customWidth="1"/>
    <col min="10751" max="10751" width="27.140625" style="108" bestFit="1" customWidth="1"/>
    <col min="10752" max="10752" width="6" style="108" customWidth="1"/>
    <col min="10753" max="10753" width="12.28515625" style="108" bestFit="1" customWidth="1"/>
    <col min="10754" max="10754" width="13.7109375" style="108" bestFit="1" customWidth="1"/>
    <col min="10755" max="10755" width="50.7109375" style="108" bestFit="1" customWidth="1"/>
    <col min="10756" max="10756" width="27.140625" style="108" bestFit="1" customWidth="1"/>
    <col min="10757" max="10757" width="6" style="108" customWidth="1"/>
    <col min="10758" max="10758" width="12.28515625" style="108" bestFit="1" customWidth="1"/>
    <col min="10759" max="10759" width="14.140625" style="108" bestFit="1" customWidth="1"/>
    <col min="10760" max="10760" width="50.7109375" style="108" bestFit="1" customWidth="1"/>
    <col min="10761" max="10761" width="27.140625" style="108" bestFit="1" customWidth="1"/>
    <col min="10762" max="10762" width="6" style="108" customWidth="1"/>
    <col min="10763" max="10763" width="12.28515625" style="108" bestFit="1" customWidth="1"/>
    <col min="10764" max="10764" width="13.7109375" style="108" bestFit="1" customWidth="1"/>
    <col min="10765" max="10765" width="50.7109375" style="108" bestFit="1" customWidth="1"/>
    <col min="10766" max="10766" width="27.140625" style="108" bestFit="1" customWidth="1"/>
    <col min="10767" max="10767" width="6" style="108" customWidth="1"/>
    <col min="10768" max="10768" width="12.28515625" style="108" bestFit="1" customWidth="1"/>
    <col min="10769" max="10769" width="16.5703125" style="108" customWidth="1"/>
    <col min="10770" max="10770" width="50.7109375" style="108" bestFit="1" customWidth="1"/>
    <col min="10771" max="10771" width="27.140625" style="108" bestFit="1" customWidth="1"/>
    <col min="10772" max="10772" width="6" style="108" customWidth="1"/>
    <col min="10773" max="10773" width="12.28515625" style="108" bestFit="1" customWidth="1"/>
    <col min="10774" max="10774" width="13.7109375" style="108" bestFit="1" customWidth="1"/>
    <col min="10775" max="10775" width="50.7109375" style="108" bestFit="1" customWidth="1"/>
    <col min="10776" max="10776" width="27.140625" style="108" bestFit="1" customWidth="1"/>
    <col min="10777" max="11003" width="9.140625" style="108"/>
    <col min="11004" max="11004" width="12.28515625" style="108" bestFit="1" customWidth="1"/>
    <col min="11005" max="11005" width="18" style="108" bestFit="1" customWidth="1"/>
    <col min="11006" max="11006" width="58.28515625" style="108" bestFit="1" customWidth="1"/>
    <col min="11007" max="11007" width="27.140625" style="108" bestFit="1" customWidth="1"/>
    <col min="11008" max="11008" width="6" style="108" customWidth="1"/>
    <col min="11009" max="11009" width="12.28515625" style="108" bestFit="1" customWidth="1"/>
    <col min="11010" max="11010" width="13.7109375" style="108" bestFit="1" customWidth="1"/>
    <col min="11011" max="11011" width="50.7109375" style="108" bestFit="1" customWidth="1"/>
    <col min="11012" max="11012" width="27.140625" style="108" bestFit="1" customWidth="1"/>
    <col min="11013" max="11013" width="6" style="108" customWidth="1"/>
    <col min="11014" max="11014" width="12.28515625" style="108" bestFit="1" customWidth="1"/>
    <col min="11015" max="11015" width="14.140625" style="108" bestFit="1" customWidth="1"/>
    <col min="11016" max="11016" width="50.7109375" style="108" bestFit="1" customWidth="1"/>
    <col min="11017" max="11017" width="27.140625" style="108" bestFit="1" customWidth="1"/>
    <col min="11018" max="11018" width="6" style="108" customWidth="1"/>
    <col min="11019" max="11019" width="12.28515625" style="108" bestFit="1" customWidth="1"/>
    <col min="11020" max="11020" width="13.7109375" style="108" bestFit="1" customWidth="1"/>
    <col min="11021" max="11021" width="50.7109375" style="108" bestFit="1" customWidth="1"/>
    <col min="11022" max="11022" width="27.140625" style="108" bestFit="1" customWidth="1"/>
    <col min="11023" max="11023" width="6" style="108" customWidth="1"/>
    <col min="11024" max="11024" width="12.28515625" style="108" bestFit="1" customWidth="1"/>
    <col min="11025" max="11025" width="16.5703125" style="108" customWidth="1"/>
    <col min="11026" max="11026" width="50.7109375" style="108" bestFit="1" customWidth="1"/>
    <col min="11027" max="11027" width="27.140625" style="108" bestFit="1" customWidth="1"/>
    <col min="11028" max="11028" width="6" style="108" customWidth="1"/>
    <col min="11029" max="11029" width="12.28515625" style="108" bestFit="1" customWidth="1"/>
    <col min="11030" max="11030" width="13.7109375" style="108" bestFit="1" customWidth="1"/>
    <col min="11031" max="11031" width="50.7109375" style="108" bestFit="1" customWidth="1"/>
    <col min="11032" max="11032" width="27.140625" style="108" bestFit="1" customWidth="1"/>
    <col min="11033" max="11259" width="9.140625" style="108"/>
    <col min="11260" max="11260" width="12.28515625" style="108" bestFit="1" customWidth="1"/>
    <col min="11261" max="11261" width="18" style="108" bestFit="1" customWidth="1"/>
    <col min="11262" max="11262" width="58.28515625" style="108" bestFit="1" customWidth="1"/>
    <col min="11263" max="11263" width="27.140625" style="108" bestFit="1" customWidth="1"/>
    <col min="11264" max="11264" width="6" style="108" customWidth="1"/>
    <col min="11265" max="11265" width="12.28515625" style="108" bestFit="1" customWidth="1"/>
    <col min="11266" max="11266" width="13.7109375" style="108" bestFit="1" customWidth="1"/>
    <col min="11267" max="11267" width="50.7109375" style="108" bestFit="1" customWidth="1"/>
    <col min="11268" max="11268" width="27.140625" style="108" bestFit="1" customWidth="1"/>
    <col min="11269" max="11269" width="6" style="108" customWidth="1"/>
    <col min="11270" max="11270" width="12.28515625" style="108" bestFit="1" customWidth="1"/>
    <col min="11271" max="11271" width="14.140625" style="108" bestFit="1" customWidth="1"/>
    <col min="11272" max="11272" width="50.7109375" style="108" bestFit="1" customWidth="1"/>
    <col min="11273" max="11273" width="27.140625" style="108" bestFit="1" customWidth="1"/>
    <col min="11274" max="11274" width="6" style="108" customWidth="1"/>
    <col min="11275" max="11275" width="12.28515625" style="108" bestFit="1" customWidth="1"/>
    <col min="11276" max="11276" width="13.7109375" style="108" bestFit="1" customWidth="1"/>
    <col min="11277" max="11277" width="50.7109375" style="108" bestFit="1" customWidth="1"/>
    <col min="11278" max="11278" width="27.140625" style="108" bestFit="1" customWidth="1"/>
    <col min="11279" max="11279" width="6" style="108" customWidth="1"/>
    <col min="11280" max="11280" width="12.28515625" style="108" bestFit="1" customWidth="1"/>
    <col min="11281" max="11281" width="16.5703125" style="108" customWidth="1"/>
    <col min="11282" max="11282" width="50.7109375" style="108" bestFit="1" customWidth="1"/>
    <col min="11283" max="11283" width="27.140625" style="108" bestFit="1" customWidth="1"/>
    <col min="11284" max="11284" width="6" style="108" customWidth="1"/>
    <col min="11285" max="11285" width="12.28515625" style="108" bestFit="1" customWidth="1"/>
    <col min="11286" max="11286" width="13.7109375" style="108" bestFit="1" customWidth="1"/>
    <col min="11287" max="11287" width="50.7109375" style="108" bestFit="1" customWidth="1"/>
    <col min="11288" max="11288" width="27.140625" style="108" bestFit="1" customWidth="1"/>
    <col min="11289" max="11515" width="9.140625" style="108"/>
    <col min="11516" max="11516" width="12.28515625" style="108" bestFit="1" customWidth="1"/>
    <col min="11517" max="11517" width="18" style="108" bestFit="1" customWidth="1"/>
    <col min="11518" max="11518" width="58.28515625" style="108" bestFit="1" customWidth="1"/>
    <col min="11519" max="11519" width="27.140625" style="108" bestFit="1" customWidth="1"/>
    <col min="11520" max="11520" width="6" style="108" customWidth="1"/>
    <col min="11521" max="11521" width="12.28515625" style="108" bestFit="1" customWidth="1"/>
    <col min="11522" max="11522" width="13.7109375" style="108" bestFit="1" customWidth="1"/>
    <col min="11523" max="11523" width="50.7109375" style="108" bestFit="1" customWidth="1"/>
    <col min="11524" max="11524" width="27.140625" style="108" bestFit="1" customWidth="1"/>
    <col min="11525" max="11525" width="6" style="108" customWidth="1"/>
    <col min="11526" max="11526" width="12.28515625" style="108" bestFit="1" customWidth="1"/>
    <col min="11527" max="11527" width="14.140625" style="108" bestFit="1" customWidth="1"/>
    <col min="11528" max="11528" width="50.7109375" style="108" bestFit="1" customWidth="1"/>
    <col min="11529" max="11529" width="27.140625" style="108" bestFit="1" customWidth="1"/>
    <col min="11530" max="11530" width="6" style="108" customWidth="1"/>
    <col min="11531" max="11531" width="12.28515625" style="108" bestFit="1" customWidth="1"/>
    <col min="11532" max="11532" width="13.7109375" style="108" bestFit="1" customWidth="1"/>
    <col min="11533" max="11533" width="50.7109375" style="108" bestFit="1" customWidth="1"/>
    <col min="11534" max="11534" width="27.140625" style="108" bestFit="1" customWidth="1"/>
    <col min="11535" max="11535" width="6" style="108" customWidth="1"/>
    <col min="11536" max="11536" width="12.28515625" style="108" bestFit="1" customWidth="1"/>
    <col min="11537" max="11537" width="16.5703125" style="108" customWidth="1"/>
    <col min="11538" max="11538" width="50.7109375" style="108" bestFit="1" customWidth="1"/>
    <col min="11539" max="11539" width="27.140625" style="108" bestFit="1" customWidth="1"/>
    <col min="11540" max="11540" width="6" style="108" customWidth="1"/>
    <col min="11541" max="11541" width="12.28515625" style="108" bestFit="1" customWidth="1"/>
    <col min="11542" max="11542" width="13.7109375" style="108" bestFit="1" customWidth="1"/>
    <col min="11543" max="11543" width="50.7109375" style="108" bestFit="1" customWidth="1"/>
    <col min="11544" max="11544" width="27.140625" style="108" bestFit="1" customWidth="1"/>
    <col min="11545" max="11771" width="9.140625" style="108"/>
    <col min="11772" max="11772" width="12.28515625" style="108" bestFit="1" customWidth="1"/>
    <col min="11773" max="11773" width="18" style="108" bestFit="1" customWidth="1"/>
    <col min="11774" max="11774" width="58.28515625" style="108" bestFit="1" customWidth="1"/>
    <col min="11775" max="11775" width="27.140625" style="108" bestFit="1" customWidth="1"/>
    <col min="11776" max="11776" width="6" style="108" customWidth="1"/>
    <col min="11777" max="11777" width="12.28515625" style="108" bestFit="1" customWidth="1"/>
    <col min="11778" max="11778" width="13.7109375" style="108" bestFit="1" customWidth="1"/>
    <col min="11779" max="11779" width="50.7109375" style="108" bestFit="1" customWidth="1"/>
    <col min="11780" max="11780" width="27.140625" style="108" bestFit="1" customWidth="1"/>
    <col min="11781" max="11781" width="6" style="108" customWidth="1"/>
    <col min="11782" max="11782" width="12.28515625" style="108" bestFit="1" customWidth="1"/>
    <col min="11783" max="11783" width="14.140625" style="108" bestFit="1" customWidth="1"/>
    <col min="11784" max="11784" width="50.7109375" style="108" bestFit="1" customWidth="1"/>
    <col min="11785" max="11785" width="27.140625" style="108" bestFit="1" customWidth="1"/>
    <col min="11786" max="11786" width="6" style="108" customWidth="1"/>
    <col min="11787" max="11787" width="12.28515625" style="108" bestFit="1" customWidth="1"/>
    <col min="11788" max="11788" width="13.7109375" style="108" bestFit="1" customWidth="1"/>
    <col min="11789" max="11789" width="50.7109375" style="108" bestFit="1" customWidth="1"/>
    <col min="11790" max="11790" width="27.140625" style="108" bestFit="1" customWidth="1"/>
    <col min="11791" max="11791" width="6" style="108" customWidth="1"/>
    <col min="11792" max="11792" width="12.28515625" style="108" bestFit="1" customWidth="1"/>
    <col min="11793" max="11793" width="16.5703125" style="108" customWidth="1"/>
    <col min="11794" max="11794" width="50.7109375" style="108" bestFit="1" customWidth="1"/>
    <col min="11795" max="11795" width="27.140625" style="108" bestFit="1" customWidth="1"/>
    <col min="11796" max="11796" width="6" style="108" customWidth="1"/>
    <col min="11797" max="11797" width="12.28515625" style="108" bestFit="1" customWidth="1"/>
    <col min="11798" max="11798" width="13.7109375" style="108" bestFit="1" customWidth="1"/>
    <col min="11799" max="11799" width="50.7109375" style="108" bestFit="1" customWidth="1"/>
    <col min="11800" max="11800" width="27.140625" style="108" bestFit="1" customWidth="1"/>
    <col min="11801" max="12027" width="9.140625" style="108"/>
    <col min="12028" max="12028" width="12.28515625" style="108" bestFit="1" customWidth="1"/>
    <col min="12029" max="12029" width="18" style="108" bestFit="1" customWidth="1"/>
    <col min="12030" max="12030" width="58.28515625" style="108" bestFit="1" customWidth="1"/>
    <col min="12031" max="12031" width="27.140625" style="108" bestFit="1" customWidth="1"/>
    <col min="12032" max="12032" width="6" style="108" customWidth="1"/>
    <col min="12033" max="12033" width="12.28515625" style="108" bestFit="1" customWidth="1"/>
    <col min="12034" max="12034" width="13.7109375" style="108" bestFit="1" customWidth="1"/>
    <col min="12035" max="12035" width="50.7109375" style="108" bestFit="1" customWidth="1"/>
    <col min="12036" max="12036" width="27.140625" style="108" bestFit="1" customWidth="1"/>
    <col min="12037" max="12037" width="6" style="108" customWidth="1"/>
    <col min="12038" max="12038" width="12.28515625" style="108" bestFit="1" customWidth="1"/>
    <col min="12039" max="12039" width="14.140625" style="108" bestFit="1" customWidth="1"/>
    <col min="12040" max="12040" width="50.7109375" style="108" bestFit="1" customWidth="1"/>
    <col min="12041" max="12041" width="27.140625" style="108" bestFit="1" customWidth="1"/>
    <col min="12042" max="12042" width="6" style="108" customWidth="1"/>
    <col min="12043" max="12043" width="12.28515625" style="108" bestFit="1" customWidth="1"/>
    <col min="12044" max="12044" width="13.7109375" style="108" bestFit="1" customWidth="1"/>
    <col min="12045" max="12045" width="50.7109375" style="108" bestFit="1" customWidth="1"/>
    <col min="12046" max="12046" width="27.140625" style="108" bestFit="1" customWidth="1"/>
    <col min="12047" max="12047" width="6" style="108" customWidth="1"/>
    <col min="12048" max="12048" width="12.28515625" style="108" bestFit="1" customWidth="1"/>
    <col min="12049" max="12049" width="16.5703125" style="108" customWidth="1"/>
    <col min="12050" max="12050" width="50.7109375" style="108" bestFit="1" customWidth="1"/>
    <col min="12051" max="12051" width="27.140625" style="108" bestFit="1" customWidth="1"/>
    <col min="12052" max="12052" width="6" style="108" customWidth="1"/>
    <col min="12053" max="12053" width="12.28515625" style="108" bestFit="1" customWidth="1"/>
    <col min="12054" max="12054" width="13.7109375" style="108" bestFit="1" customWidth="1"/>
    <col min="12055" max="12055" width="50.7109375" style="108" bestFit="1" customWidth="1"/>
    <col min="12056" max="12056" width="27.140625" style="108" bestFit="1" customWidth="1"/>
    <col min="12057" max="12283" width="9.140625" style="108"/>
    <col min="12284" max="12284" width="12.28515625" style="108" bestFit="1" customWidth="1"/>
    <col min="12285" max="12285" width="18" style="108" bestFit="1" customWidth="1"/>
    <col min="12286" max="12286" width="58.28515625" style="108" bestFit="1" customWidth="1"/>
    <col min="12287" max="12287" width="27.140625" style="108" bestFit="1" customWidth="1"/>
    <col min="12288" max="12288" width="6" style="108" customWidth="1"/>
    <col min="12289" max="12289" width="12.28515625" style="108" bestFit="1" customWidth="1"/>
    <col min="12290" max="12290" width="13.7109375" style="108" bestFit="1" customWidth="1"/>
    <col min="12291" max="12291" width="50.7109375" style="108" bestFit="1" customWidth="1"/>
    <col min="12292" max="12292" width="27.140625" style="108" bestFit="1" customWidth="1"/>
    <col min="12293" max="12293" width="6" style="108" customWidth="1"/>
    <col min="12294" max="12294" width="12.28515625" style="108" bestFit="1" customWidth="1"/>
    <col min="12295" max="12295" width="14.140625" style="108" bestFit="1" customWidth="1"/>
    <col min="12296" max="12296" width="50.7109375" style="108" bestFit="1" customWidth="1"/>
    <col min="12297" max="12297" width="27.140625" style="108" bestFit="1" customWidth="1"/>
    <col min="12298" max="12298" width="6" style="108" customWidth="1"/>
    <col min="12299" max="12299" width="12.28515625" style="108" bestFit="1" customWidth="1"/>
    <col min="12300" max="12300" width="13.7109375" style="108" bestFit="1" customWidth="1"/>
    <col min="12301" max="12301" width="50.7109375" style="108" bestFit="1" customWidth="1"/>
    <col min="12302" max="12302" width="27.140625" style="108" bestFit="1" customWidth="1"/>
    <col min="12303" max="12303" width="6" style="108" customWidth="1"/>
    <col min="12304" max="12304" width="12.28515625" style="108" bestFit="1" customWidth="1"/>
    <col min="12305" max="12305" width="16.5703125" style="108" customWidth="1"/>
    <col min="12306" max="12306" width="50.7109375" style="108" bestFit="1" customWidth="1"/>
    <col min="12307" max="12307" width="27.140625" style="108" bestFit="1" customWidth="1"/>
    <col min="12308" max="12308" width="6" style="108" customWidth="1"/>
    <col min="12309" max="12309" width="12.28515625" style="108" bestFit="1" customWidth="1"/>
    <col min="12310" max="12310" width="13.7109375" style="108" bestFit="1" customWidth="1"/>
    <col min="12311" max="12311" width="50.7109375" style="108" bestFit="1" customWidth="1"/>
    <col min="12312" max="12312" width="27.140625" style="108" bestFit="1" customWidth="1"/>
    <col min="12313" max="12539" width="9.140625" style="108"/>
    <col min="12540" max="12540" width="12.28515625" style="108" bestFit="1" customWidth="1"/>
    <col min="12541" max="12541" width="18" style="108" bestFit="1" customWidth="1"/>
    <col min="12542" max="12542" width="58.28515625" style="108" bestFit="1" customWidth="1"/>
    <col min="12543" max="12543" width="27.140625" style="108" bestFit="1" customWidth="1"/>
    <col min="12544" max="12544" width="6" style="108" customWidth="1"/>
    <col min="12545" max="12545" width="12.28515625" style="108" bestFit="1" customWidth="1"/>
    <col min="12546" max="12546" width="13.7109375" style="108" bestFit="1" customWidth="1"/>
    <col min="12547" max="12547" width="50.7109375" style="108" bestFit="1" customWidth="1"/>
    <col min="12548" max="12548" width="27.140625" style="108" bestFit="1" customWidth="1"/>
    <col min="12549" max="12549" width="6" style="108" customWidth="1"/>
    <col min="12550" max="12550" width="12.28515625" style="108" bestFit="1" customWidth="1"/>
    <col min="12551" max="12551" width="14.140625" style="108" bestFit="1" customWidth="1"/>
    <col min="12552" max="12552" width="50.7109375" style="108" bestFit="1" customWidth="1"/>
    <col min="12553" max="12553" width="27.140625" style="108" bestFit="1" customWidth="1"/>
    <col min="12554" max="12554" width="6" style="108" customWidth="1"/>
    <col min="12555" max="12555" width="12.28515625" style="108" bestFit="1" customWidth="1"/>
    <col min="12556" max="12556" width="13.7109375" style="108" bestFit="1" customWidth="1"/>
    <col min="12557" max="12557" width="50.7109375" style="108" bestFit="1" customWidth="1"/>
    <col min="12558" max="12558" width="27.140625" style="108" bestFit="1" customWidth="1"/>
    <col min="12559" max="12559" width="6" style="108" customWidth="1"/>
    <col min="12560" max="12560" width="12.28515625" style="108" bestFit="1" customWidth="1"/>
    <col min="12561" max="12561" width="16.5703125" style="108" customWidth="1"/>
    <col min="12562" max="12562" width="50.7109375" style="108" bestFit="1" customWidth="1"/>
    <col min="12563" max="12563" width="27.140625" style="108" bestFit="1" customWidth="1"/>
    <col min="12564" max="12564" width="6" style="108" customWidth="1"/>
    <col min="12565" max="12565" width="12.28515625" style="108" bestFit="1" customWidth="1"/>
    <col min="12566" max="12566" width="13.7109375" style="108" bestFit="1" customWidth="1"/>
    <col min="12567" max="12567" width="50.7109375" style="108" bestFit="1" customWidth="1"/>
    <col min="12568" max="12568" width="27.140625" style="108" bestFit="1" customWidth="1"/>
    <col min="12569" max="12795" width="9.140625" style="108"/>
    <col min="12796" max="12796" width="12.28515625" style="108" bestFit="1" customWidth="1"/>
    <col min="12797" max="12797" width="18" style="108" bestFit="1" customWidth="1"/>
    <col min="12798" max="12798" width="58.28515625" style="108" bestFit="1" customWidth="1"/>
    <col min="12799" max="12799" width="27.140625" style="108" bestFit="1" customWidth="1"/>
    <col min="12800" max="12800" width="6" style="108" customWidth="1"/>
    <col min="12801" max="12801" width="12.28515625" style="108" bestFit="1" customWidth="1"/>
    <col min="12802" max="12802" width="13.7109375" style="108" bestFit="1" customWidth="1"/>
    <col min="12803" max="12803" width="50.7109375" style="108" bestFit="1" customWidth="1"/>
    <col min="12804" max="12804" width="27.140625" style="108" bestFit="1" customWidth="1"/>
    <col min="12805" max="12805" width="6" style="108" customWidth="1"/>
    <col min="12806" max="12806" width="12.28515625" style="108" bestFit="1" customWidth="1"/>
    <col min="12807" max="12807" width="14.140625" style="108" bestFit="1" customWidth="1"/>
    <col min="12808" max="12808" width="50.7109375" style="108" bestFit="1" customWidth="1"/>
    <col min="12809" max="12809" width="27.140625" style="108" bestFit="1" customWidth="1"/>
    <col min="12810" max="12810" width="6" style="108" customWidth="1"/>
    <col min="12811" max="12811" width="12.28515625" style="108" bestFit="1" customWidth="1"/>
    <col min="12812" max="12812" width="13.7109375" style="108" bestFit="1" customWidth="1"/>
    <col min="12813" max="12813" width="50.7109375" style="108" bestFit="1" customWidth="1"/>
    <col min="12814" max="12814" width="27.140625" style="108" bestFit="1" customWidth="1"/>
    <col min="12815" max="12815" width="6" style="108" customWidth="1"/>
    <col min="12816" max="12816" width="12.28515625" style="108" bestFit="1" customWidth="1"/>
    <col min="12817" max="12817" width="16.5703125" style="108" customWidth="1"/>
    <col min="12818" max="12818" width="50.7109375" style="108" bestFit="1" customWidth="1"/>
    <col min="12819" max="12819" width="27.140625" style="108" bestFit="1" customWidth="1"/>
    <col min="12820" max="12820" width="6" style="108" customWidth="1"/>
    <col min="12821" max="12821" width="12.28515625" style="108" bestFit="1" customWidth="1"/>
    <col min="12822" max="12822" width="13.7109375" style="108" bestFit="1" customWidth="1"/>
    <col min="12823" max="12823" width="50.7109375" style="108" bestFit="1" customWidth="1"/>
    <col min="12824" max="12824" width="27.140625" style="108" bestFit="1" customWidth="1"/>
    <col min="12825" max="13051" width="9.140625" style="108"/>
    <col min="13052" max="13052" width="12.28515625" style="108" bestFit="1" customWidth="1"/>
    <col min="13053" max="13053" width="18" style="108" bestFit="1" customWidth="1"/>
    <col min="13054" max="13054" width="58.28515625" style="108" bestFit="1" customWidth="1"/>
    <col min="13055" max="13055" width="27.140625" style="108" bestFit="1" customWidth="1"/>
    <col min="13056" max="13056" width="6" style="108" customWidth="1"/>
    <col min="13057" max="13057" width="12.28515625" style="108" bestFit="1" customWidth="1"/>
    <col min="13058" max="13058" width="13.7109375" style="108" bestFit="1" customWidth="1"/>
    <col min="13059" max="13059" width="50.7109375" style="108" bestFit="1" customWidth="1"/>
    <col min="13060" max="13060" width="27.140625" style="108" bestFit="1" customWidth="1"/>
    <col min="13061" max="13061" width="6" style="108" customWidth="1"/>
    <col min="13062" max="13062" width="12.28515625" style="108" bestFit="1" customWidth="1"/>
    <col min="13063" max="13063" width="14.140625" style="108" bestFit="1" customWidth="1"/>
    <col min="13064" max="13064" width="50.7109375" style="108" bestFit="1" customWidth="1"/>
    <col min="13065" max="13065" width="27.140625" style="108" bestFit="1" customWidth="1"/>
    <col min="13066" max="13066" width="6" style="108" customWidth="1"/>
    <col min="13067" max="13067" width="12.28515625" style="108" bestFit="1" customWidth="1"/>
    <col min="13068" max="13068" width="13.7109375" style="108" bestFit="1" customWidth="1"/>
    <col min="13069" max="13069" width="50.7109375" style="108" bestFit="1" customWidth="1"/>
    <col min="13070" max="13070" width="27.140625" style="108" bestFit="1" customWidth="1"/>
    <col min="13071" max="13071" width="6" style="108" customWidth="1"/>
    <col min="13072" max="13072" width="12.28515625" style="108" bestFit="1" customWidth="1"/>
    <col min="13073" max="13073" width="16.5703125" style="108" customWidth="1"/>
    <col min="13074" max="13074" width="50.7109375" style="108" bestFit="1" customWidth="1"/>
    <col min="13075" max="13075" width="27.140625" style="108" bestFit="1" customWidth="1"/>
    <col min="13076" max="13076" width="6" style="108" customWidth="1"/>
    <col min="13077" max="13077" width="12.28515625" style="108" bestFit="1" customWidth="1"/>
    <col min="13078" max="13078" width="13.7109375" style="108" bestFit="1" customWidth="1"/>
    <col min="13079" max="13079" width="50.7109375" style="108" bestFit="1" customWidth="1"/>
    <col min="13080" max="13080" width="27.140625" style="108" bestFit="1" customWidth="1"/>
    <col min="13081" max="13307" width="9.140625" style="108"/>
    <col min="13308" max="13308" width="12.28515625" style="108" bestFit="1" customWidth="1"/>
    <col min="13309" max="13309" width="18" style="108" bestFit="1" customWidth="1"/>
    <col min="13310" max="13310" width="58.28515625" style="108" bestFit="1" customWidth="1"/>
    <col min="13311" max="13311" width="27.140625" style="108" bestFit="1" customWidth="1"/>
    <col min="13312" max="13312" width="6" style="108" customWidth="1"/>
    <col min="13313" max="13313" width="12.28515625" style="108" bestFit="1" customWidth="1"/>
    <col min="13314" max="13314" width="13.7109375" style="108" bestFit="1" customWidth="1"/>
    <col min="13315" max="13315" width="50.7109375" style="108" bestFit="1" customWidth="1"/>
    <col min="13316" max="13316" width="27.140625" style="108" bestFit="1" customWidth="1"/>
    <col min="13317" max="13317" width="6" style="108" customWidth="1"/>
    <col min="13318" max="13318" width="12.28515625" style="108" bestFit="1" customWidth="1"/>
    <col min="13319" max="13319" width="14.140625" style="108" bestFit="1" customWidth="1"/>
    <col min="13320" max="13320" width="50.7109375" style="108" bestFit="1" customWidth="1"/>
    <col min="13321" max="13321" width="27.140625" style="108" bestFit="1" customWidth="1"/>
    <col min="13322" max="13322" width="6" style="108" customWidth="1"/>
    <col min="13323" max="13323" width="12.28515625" style="108" bestFit="1" customWidth="1"/>
    <col min="13324" max="13324" width="13.7109375" style="108" bestFit="1" customWidth="1"/>
    <col min="13325" max="13325" width="50.7109375" style="108" bestFit="1" customWidth="1"/>
    <col min="13326" max="13326" width="27.140625" style="108" bestFit="1" customWidth="1"/>
    <col min="13327" max="13327" width="6" style="108" customWidth="1"/>
    <col min="13328" max="13328" width="12.28515625" style="108" bestFit="1" customWidth="1"/>
    <col min="13329" max="13329" width="16.5703125" style="108" customWidth="1"/>
    <col min="13330" max="13330" width="50.7109375" style="108" bestFit="1" customWidth="1"/>
    <col min="13331" max="13331" width="27.140625" style="108" bestFit="1" customWidth="1"/>
    <col min="13332" max="13332" width="6" style="108" customWidth="1"/>
    <col min="13333" max="13333" width="12.28515625" style="108" bestFit="1" customWidth="1"/>
    <col min="13334" max="13334" width="13.7109375" style="108" bestFit="1" customWidth="1"/>
    <col min="13335" max="13335" width="50.7109375" style="108" bestFit="1" customWidth="1"/>
    <col min="13336" max="13336" width="27.140625" style="108" bestFit="1" customWidth="1"/>
    <col min="13337" max="13563" width="9.140625" style="108"/>
    <col min="13564" max="13564" width="12.28515625" style="108" bestFit="1" customWidth="1"/>
    <col min="13565" max="13565" width="18" style="108" bestFit="1" customWidth="1"/>
    <col min="13566" max="13566" width="58.28515625" style="108" bestFit="1" customWidth="1"/>
    <col min="13567" max="13567" width="27.140625" style="108" bestFit="1" customWidth="1"/>
    <col min="13568" max="13568" width="6" style="108" customWidth="1"/>
    <col min="13569" max="13569" width="12.28515625" style="108" bestFit="1" customWidth="1"/>
    <col min="13570" max="13570" width="13.7109375" style="108" bestFit="1" customWidth="1"/>
    <col min="13571" max="13571" width="50.7109375" style="108" bestFit="1" customWidth="1"/>
    <col min="13572" max="13572" width="27.140625" style="108" bestFit="1" customWidth="1"/>
    <col min="13573" max="13573" width="6" style="108" customWidth="1"/>
    <col min="13574" max="13574" width="12.28515625" style="108" bestFit="1" customWidth="1"/>
    <col min="13575" max="13575" width="14.140625" style="108" bestFit="1" customWidth="1"/>
    <col min="13576" max="13576" width="50.7109375" style="108" bestFit="1" customWidth="1"/>
    <col min="13577" max="13577" width="27.140625" style="108" bestFit="1" customWidth="1"/>
    <col min="13578" max="13578" width="6" style="108" customWidth="1"/>
    <col min="13579" max="13579" width="12.28515625" style="108" bestFit="1" customWidth="1"/>
    <col min="13580" max="13580" width="13.7109375" style="108" bestFit="1" customWidth="1"/>
    <col min="13581" max="13581" width="50.7109375" style="108" bestFit="1" customWidth="1"/>
    <col min="13582" max="13582" width="27.140625" style="108" bestFit="1" customWidth="1"/>
    <col min="13583" max="13583" width="6" style="108" customWidth="1"/>
    <col min="13584" max="13584" width="12.28515625" style="108" bestFit="1" customWidth="1"/>
    <col min="13585" max="13585" width="16.5703125" style="108" customWidth="1"/>
    <col min="13586" max="13586" width="50.7109375" style="108" bestFit="1" customWidth="1"/>
    <col min="13587" max="13587" width="27.140625" style="108" bestFit="1" customWidth="1"/>
    <col min="13588" max="13588" width="6" style="108" customWidth="1"/>
    <col min="13589" max="13589" width="12.28515625" style="108" bestFit="1" customWidth="1"/>
    <col min="13590" max="13590" width="13.7109375" style="108" bestFit="1" customWidth="1"/>
    <col min="13591" max="13591" width="50.7109375" style="108" bestFit="1" customWidth="1"/>
    <col min="13592" max="13592" width="27.140625" style="108" bestFit="1" customWidth="1"/>
    <col min="13593" max="13819" width="9.140625" style="108"/>
    <col min="13820" max="13820" width="12.28515625" style="108" bestFit="1" customWidth="1"/>
    <col min="13821" max="13821" width="18" style="108" bestFit="1" customWidth="1"/>
    <col min="13822" max="13822" width="58.28515625" style="108" bestFit="1" customWidth="1"/>
    <col min="13823" max="13823" width="27.140625" style="108" bestFit="1" customWidth="1"/>
    <col min="13824" max="13824" width="6" style="108" customWidth="1"/>
    <col min="13825" max="13825" width="12.28515625" style="108" bestFit="1" customWidth="1"/>
    <col min="13826" max="13826" width="13.7109375" style="108" bestFit="1" customWidth="1"/>
    <col min="13827" max="13827" width="50.7109375" style="108" bestFit="1" customWidth="1"/>
    <col min="13828" max="13828" width="27.140625" style="108" bestFit="1" customWidth="1"/>
    <col min="13829" max="13829" width="6" style="108" customWidth="1"/>
    <col min="13830" max="13830" width="12.28515625" style="108" bestFit="1" customWidth="1"/>
    <col min="13831" max="13831" width="14.140625" style="108" bestFit="1" customWidth="1"/>
    <col min="13832" max="13832" width="50.7109375" style="108" bestFit="1" customWidth="1"/>
    <col min="13833" max="13833" width="27.140625" style="108" bestFit="1" customWidth="1"/>
    <col min="13834" max="13834" width="6" style="108" customWidth="1"/>
    <col min="13835" max="13835" width="12.28515625" style="108" bestFit="1" customWidth="1"/>
    <col min="13836" max="13836" width="13.7109375" style="108" bestFit="1" customWidth="1"/>
    <col min="13837" max="13837" width="50.7109375" style="108" bestFit="1" customWidth="1"/>
    <col min="13838" max="13838" width="27.140625" style="108" bestFit="1" customWidth="1"/>
    <col min="13839" max="13839" width="6" style="108" customWidth="1"/>
    <col min="13840" max="13840" width="12.28515625" style="108" bestFit="1" customWidth="1"/>
    <col min="13841" max="13841" width="16.5703125" style="108" customWidth="1"/>
    <col min="13842" max="13842" width="50.7109375" style="108" bestFit="1" customWidth="1"/>
    <col min="13843" max="13843" width="27.140625" style="108" bestFit="1" customWidth="1"/>
    <col min="13844" max="13844" width="6" style="108" customWidth="1"/>
    <col min="13845" max="13845" width="12.28515625" style="108" bestFit="1" customWidth="1"/>
    <col min="13846" max="13846" width="13.7109375" style="108" bestFit="1" customWidth="1"/>
    <col min="13847" max="13847" width="50.7109375" style="108" bestFit="1" customWidth="1"/>
    <col min="13848" max="13848" width="27.140625" style="108" bestFit="1" customWidth="1"/>
    <col min="13849" max="14075" width="9.140625" style="108"/>
    <col min="14076" max="14076" width="12.28515625" style="108" bestFit="1" customWidth="1"/>
    <col min="14077" max="14077" width="18" style="108" bestFit="1" customWidth="1"/>
    <col min="14078" max="14078" width="58.28515625" style="108" bestFit="1" customWidth="1"/>
    <col min="14079" max="14079" width="27.140625" style="108" bestFit="1" customWidth="1"/>
    <col min="14080" max="14080" width="6" style="108" customWidth="1"/>
    <col min="14081" max="14081" width="12.28515625" style="108" bestFit="1" customWidth="1"/>
    <col min="14082" max="14082" width="13.7109375" style="108" bestFit="1" customWidth="1"/>
    <col min="14083" max="14083" width="50.7109375" style="108" bestFit="1" customWidth="1"/>
    <col min="14084" max="14084" width="27.140625" style="108" bestFit="1" customWidth="1"/>
    <col min="14085" max="14085" width="6" style="108" customWidth="1"/>
    <col min="14086" max="14086" width="12.28515625" style="108" bestFit="1" customWidth="1"/>
    <col min="14087" max="14087" width="14.140625" style="108" bestFit="1" customWidth="1"/>
    <col min="14088" max="14088" width="50.7109375" style="108" bestFit="1" customWidth="1"/>
    <col min="14089" max="14089" width="27.140625" style="108" bestFit="1" customWidth="1"/>
    <col min="14090" max="14090" width="6" style="108" customWidth="1"/>
    <col min="14091" max="14091" width="12.28515625" style="108" bestFit="1" customWidth="1"/>
    <col min="14092" max="14092" width="13.7109375" style="108" bestFit="1" customWidth="1"/>
    <col min="14093" max="14093" width="50.7109375" style="108" bestFit="1" customWidth="1"/>
    <col min="14094" max="14094" width="27.140625" style="108" bestFit="1" customWidth="1"/>
    <col min="14095" max="14095" width="6" style="108" customWidth="1"/>
    <col min="14096" max="14096" width="12.28515625" style="108" bestFit="1" customWidth="1"/>
    <col min="14097" max="14097" width="16.5703125" style="108" customWidth="1"/>
    <col min="14098" max="14098" width="50.7109375" style="108" bestFit="1" customWidth="1"/>
    <col min="14099" max="14099" width="27.140625" style="108" bestFit="1" customWidth="1"/>
    <col min="14100" max="14100" width="6" style="108" customWidth="1"/>
    <col min="14101" max="14101" width="12.28515625" style="108" bestFit="1" customWidth="1"/>
    <col min="14102" max="14102" width="13.7109375" style="108" bestFit="1" customWidth="1"/>
    <col min="14103" max="14103" width="50.7109375" style="108" bestFit="1" customWidth="1"/>
    <col min="14104" max="14104" width="27.140625" style="108" bestFit="1" customWidth="1"/>
    <col min="14105" max="14331" width="9.140625" style="108"/>
    <col min="14332" max="14332" width="12.28515625" style="108" bestFit="1" customWidth="1"/>
    <col min="14333" max="14333" width="18" style="108" bestFit="1" customWidth="1"/>
    <col min="14334" max="14334" width="58.28515625" style="108" bestFit="1" customWidth="1"/>
    <col min="14335" max="14335" width="27.140625" style="108" bestFit="1" customWidth="1"/>
    <col min="14336" max="14336" width="6" style="108" customWidth="1"/>
    <col min="14337" max="14337" width="12.28515625" style="108" bestFit="1" customWidth="1"/>
    <col min="14338" max="14338" width="13.7109375" style="108" bestFit="1" customWidth="1"/>
    <col min="14339" max="14339" width="50.7109375" style="108" bestFit="1" customWidth="1"/>
    <col min="14340" max="14340" width="27.140625" style="108" bestFit="1" customWidth="1"/>
    <col min="14341" max="14341" width="6" style="108" customWidth="1"/>
    <col min="14342" max="14342" width="12.28515625" style="108" bestFit="1" customWidth="1"/>
    <col min="14343" max="14343" width="14.140625" style="108" bestFit="1" customWidth="1"/>
    <col min="14344" max="14344" width="50.7109375" style="108" bestFit="1" customWidth="1"/>
    <col min="14345" max="14345" width="27.140625" style="108" bestFit="1" customWidth="1"/>
    <col min="14346" max="14346" width="6" style="108" customWidth="1"/>
    <col min="14347" max="14347" width="12.28515625" style="108" bestFit="1" customWidth="1"/>
    <col min="14348" max="14348" width="13.7109375" style="108" bestFit="1" customWidth="1"/>
    <col min="14349" max="14349" width="50.7109375" style="108" bestFit="1" customWidth="1"/>
    <col min="14350" max="14350" width="27.140625" style="108" bestFit="1" customWidth="1"/>
    <col min="14351" max="14351" width="6" style="108" customWidth="1"/>
    <col min="14352" max="14352" width="12.28515625" style="108" bestFit="1" customWidth="1"/>
    <col min="14353" max="14353" width="16.5703125" style="108" customWidth="1"/>
    <col min="14354" max="14354" width="50.7109375" style="108" bestFit="1" customWidth="1"/>
    <col min="14355" max="14355" width="27.140625" style="108" bestFit="1" customWidth="1"/>
    <col min="14356" max="14356" width="6" style="108" customWidth="1"/>
    <col min="14357" max="14357" width="12.28515625" style="108" bestFit="1" customWidth="1"/>
    <col min="14358" max="14358" width="13.7109375" style="108" bestFit="1" customWidth="1"/>
    <col min="14359" max="14359" width="50.7109375" style="108" bestFit="1" customWidth="1"/>
    <col min="14360" max="14360" width="27.140625" style="108" bestFit="1" customWidth="1"/>
    <col min="14361" max="14587" width="9.140625" style="108"/>
    <col min="14588" max="14588" width="12.28515625" style="108" bestFit="1" customWidth="1"/>
    <col min="14589" max="14589" width="18" style="108" bestFit="1" customWidth="1"/>
    <col min="14590" max="14590" width="58.28515625" style="108" bestFit="1" customWidth="1"/>
    <col min="14591" max="14591" width="27.140625" style="108" bestFit="1" customWidth="1"/>
    <col min="14592" max="14592" width="6" style="108" customWidth="1"/>
    <col min="14593" max="14593" width="12.28515625" style="108" bestFit="1" customWidth="1"/>
    <col min="14594" max="14594" width="13.7109375" style="108" bestFit="1" customWidth="1"/>
    <col min="14595" max="14595" width="50.7109375" style="108" bestFit="1" customWidth="1"/>
    <col min="14596" max="14596" width="27.140625" style="108" bestFit="1" customWidth="1"/>
    <col min="14597" max="14597" width="6" style="108" customWidth="1"/>
    <col min="14598" max="14598" width="12.28515625" style="108" bestFit="1" customWidth="1"/>
    <col min="14599" max="14599" width="14.140625" style="108" bestFit="1" customWidth="1"/>
    <col min="14600" max="14600" width="50.7109375" style="108" bestFit="1" customWidth="1"/>
    <col min="14601" max="14601" width="27.140625" style="108" bestFit="1" customWidth="1"/>
    <col min="14602" max="14602" width="6" style="108" customWidth="1"/>
    <col min="14603" max="14603" width="12.28515625" style="108" bestFit="1" customWidth="1"/>
    <col min="14604" max="14604" width="13.7109375" style="108" bestFit="1" customWidth="1"/>
    <col min="14605" max="14605" width="50.7109375" style="108" bestFit="1" customWidth="1"/>
    <col min="14606" max="14606" width="27.140625" style="108" bestFit="1" customWidth="1"/>
    <col min="14607" max="14607" width="6" style="108" customWidth="1"/>
    <col min="14608" max="14608" width="12.28515625" style="108" bestFit="1" customWidth="1"/>
    <col min="14609" max="14609" width="16.5703125" style="108" customWidth="1"/>
    <col min="14610" max="14610" width="50.7109375" style="108" bestFit="1" customWidth="1"/>
    <col min="14611" max="14611" width="27.140625" style="108" bestFit="1" customWidth="1"/>
    <col min="14612" max="14612" width="6" style="108" customWidth="1"/>
    <col min="14613" max="14613" width="12.28515625" style="108" bestFit="1" customWidth="1"/>
    <col min="14614" max="14614" width="13.7109375" style="108" bestFit="1" customWidth="1"/>
    <col min="14615" max="14615" width="50.7109375" style="108" bestFit="1" customWidth="1"/>
    <col min="14616" max="14616" width="27.140625" style="108" bestFit="1" customWidth="1"/>
    <col min="14617" max="14843" width="9.140625" style="108"/>
    <col min="14844" max="14844" width="12.28515625" style="108" bestFit="1" customWidth="1"/>
    <col min="14845" max="14845" width="18" style="108" bestFit="1" customWidth="1"/>
    <col min="14846" max="14846" width="58.28515625" style="108" bestFit="1" customWidth="1"/>
    <col min="14847" max="14847" width="27.140625" style="108" bestFit="1" customWidth="1"/>
    <col min="14848" max="14848" width="6" style="108" customWidth="1"/>
    <col min="14849" max="14849" width="12.28515625" style="108" bestFit="1" customWidth="1"/>
    <col min="14850" max="14850" width="13.7109375" style="108" bestFit="1" customWidth="1"/>
    <col min="14851" max="14851" width="50.7109375" style="108" bestFit="1" customWidth="1"/>
    <col min="14852" max="14852" width="27.140625" style="108" bestFit="1" customWidth="1"/>
    <col min="14853" max="14853" width="6" style="108" customWidth="1"/>
    <col min="14854" max="14854" width="12.28515625" style="108" bestFit="1" customWidth="1"/>
    <col min="14855" max="14855" width="14.140625" style="108" bestFit="1" customWidth="1"/>
    <col min="14856" max="14856" width="50.7109375" style="108" bestFit="1" customWidth="1"/>
    <col min="14857" max="14857" width="27.140625" style="108" bestFit="1" customWidth="1"/>
    <col min="14858" max="14858" width="6" style="108" customWidth="1"/>
    <col min="14859" max="14859" width="12.28515625" style="108" bestFit="1" customWidth="1"/>
    <col min="14860" max="14860" width="13.7109375" style="108" bestFit="1" customWidth="1"/>
    <col min="14861" max="14861" width="50.7109375" style="108" bestFit="1" customWidth="1"/>
    <col min="14862" max="14862" width="27.140625" style="108" bestFit="1" customWidth="1"/>
    <col min="14863" max="14863" width="6" style="108" customWidth="1"/>
    <col min="14864" max="14864" width="12.28515625" style="108" bestFit="1" customWidth="1"/>
    <col min="14865" max="14865" width="16.5703125" style="108" customWidth="1"/>
    <col min="14866" max="14866" width="50.7109375" style="108" bestFit="1" customWidth="1"/>
    <col min="14867" max="14867" width="27.140625" style="108" bestFit="1" customWidth="1"/>
    <col min="14868" max="14868" width="6" style="108" customWidth="1"/>
    <col min="14869" max="14869" width="12.28515625" style="108" bestFit="1" customWidth="1"/>
    <col min="14870" max="14870" width="13.7109375" style="108" bestFit="1" customWidth="1"/>
    <col min="14871" max="14871" width="50.7109375" style="108" bestFit="1" customWidth="1"/>
    <col min="14872" max="14872" width="27.140625" style="108" bestFit="1" customWidth="1"/>
    <col min="14873" max="15099" width="9.140625" style="108"/>
    <col min="15100" max="15100" width="12.28515625" style="108" bestFit="1" customWidth="1"/>
    <col min="15101" max="15101" width="18" style="108" bestFit="1" customWidth="1"/>
    <col min="15102" max="15102" width="58.28515625" style="108" bestFit="1" customWidth="1"/>
    <col min="15103" max="15103" width="27.140625" style="108" bestFit="1" customWidth="1"/>
    <col min="15104" max="15104" width="6" style="108" customWidth="1"/>
    <col min="15105" max="15105" width="12.28515625" style="108" bestFit="1" customWidth="1"/>
    <col min="15106" max="15106" width="13.7109375" style="108" bestFit="1" customWidth="1"/>
    <col min="15107" max="15107" width="50.7109375" style="108" bestFit="1" customWidth="1"/>
    <col min="15108" max="15108" width="27.140625" style="108" bestFit="1" customWidth="1"/>
    <col min="15109" max="15109" width="6" style="108" customWidth="1"/>
    <col min="15110" max="15110" width="12.28515625" style="108" bestFit="1" customWidth="1"/>
    <col min="15111" max="15111" width="14.140625" style="108" bestFit="1" customWidth="1"/>
    <col min="15112" max="15112" width="50.7109375" style="108" bestFit="1" customWidth="1"/>
    <col min="15113" max="15113" width="27.140625" style="108" bestFit="1" customWidth="1"/>
    <col min="15114" max="15114" width="6" style="108" customWidth="1"/>
    <col min="15115" max="15115" width="12.28515625" style="108" bestFit="1" customWidth="1"/>
    <col min="15116" max="15116" width="13.7109375" style="108" bestFit="1" customWidth="1"/>
    <col min="15117" max="15117" width="50.7109375" style="108" bestFit="1" customWidth="1"/>
    <col min="15118" max="15118" width="27.140625" style="108" bestFit="1" customWidth="1"/>
    <col min="15119" max="15119" width="6" style="108" customWidth="1"/>
    <col min="15120" max="15120" width="12.28515625" style="108" bestFit="1" customWidth="1"/>
    <col min="15121" max="15121" width="16.5703125" style="108" customWidth="1"/>
    <col min="15122" max="15122" width="50.7109375" style="108" bestFit="1" customWidth="1"/>
    <col min="15123" max="15123" width="27.140625" style="108" bestFit="1" customWidth="1"/>
    <col min="15124" max="15124" width="6" style="108" customWidth="1"/>
    <col min="15125" max="15125" width="12.28515625" style="108" bestFit="1" customWidth="1"/>
    <col min="15126" max="15126" width="13.7109375" style="108" bestFit="1" customWidth="1"/>
    <col min="15127" max="15127" width="50.7109375" style="108" bestFit="1" customWidth="1"/>
    <col min="15128" max="15128" width="27.140625" style="108" bestFit="1" customWidth="1"/>
    <col min="15129" max="15355" width="9.140625" style="108"/>
    <col min="15356" max="15356" width="12.28515625" style="108" bestFit="1" customWidth="1"/>
    <col min="15357" max="15357" width="18" style="108" bestFit="1" customWidth="1"/>
    <col min="15358" max="15358" width="58.28515625" style="108" bestFit="1" customWidth="1"/>
    <col min="15359" max="15359" width="27.140625" style="108" bestFit="1" customWidth="1"/>
    <col min="15360" max="15360" width="6" style="108" customWidth="1"/>
    <col min="15361" max="15361" width="12.28515625" style="108" bestFit="1" customWidth="1"/>
    <col min="15362" max="15362" width="13.7109375" style="108" bestFit="1" customWidth="1"/>
    <col min="15363" max="15363" width="50.7109375" style="108" bestFit="1" customWidth="1"/>
    <col min="15364" max="15364" width="27.140625" style="108" bestFit="1" customWidth="1"/>
    <col min="15365" max="15365" width="6" style="108" customWidth="1"/>
    <col min="15366" max="15366" width="12.28515625" style="108" bestFit="1" customWidth="1"/>
    <col min="15367" max="15367" width="14.140625" style="108" bestFit="1" customWidth="1"/>
    <col min="15368" max="15368" width="50.7109375" style="108" bestFit="1" customWidth="1"/>
    <col min="15369" max="15369" width="27.140625" style="108" bestFit="1" customWidth="1"/>
    <col min="15370" max="15370" width="6" style="108" customWidth="1"/>
    <col min="15371" max="15371" width="12.28515625" style="108" bestFit="1" customWidth="1"/>
    <col min="15372" max="15372" width="13.7109375" style="108" bestFit="1" customWidth="1"/>
    <col min="15373" max="15373" width="50.7109375" style="108" bestFit="1" customWidth="1"/>
    <col min="15374" max="15374" width="27.140625" style="108" bestFit="1" customWidth="1"/>
    <col min="15375" max="15375" width="6" style="108" customWidth="1"/>
    <col min="15376" max="15376" width="12.28515625" style="108" bestFit="1" customWidth="1"/>
    <col min="15377" max="15377" width="16.5703125" style="108" customWidth="1"/>
    <col min="15378" max="15378" width="50.7109375" style="108" bestFit="1" customWidth="1"/>
    <col min="15379" max="15379" width="27.140625" style="108" bestFit="1" customWidth="1"/>
    <col min="15380" max="15380" width="6" style="108" customWidth="1"/>
    <col min="15381" max="15381" width="12.28515625" style="108" bestFit="1" customWidth="1"/>
    <col min="15382" max="15382" width="13.7109375" style="108" bestFit="1" customWidth="1"/>
    <col min="15383" max="15383" width="50.7109375" style="108" bestFit="1" customWidth="1"/>
    <col min="15384" max="15384" width="27.140625" style="108" bestFit="1" customWidth="1"/>
    <col min="15385" max="15611" width="9.140625" style="108"/>
    <col min="15612" max="15612" width="12.28515625" style="108" bestFit="1" customWidth="1"/>
    <col min="15613" max="15613" width="18" style="108" bestFit="1" customWidth="1"/>
    <col min="15614" max="15614" width="58.28515625" style="108" bestFit="1" customWidth="1"/>
    <col min="15615" max="15615" width="27.140625" style="108" bestFit="1" customWidth="1"/>
    <col min="15616" max="15616" width="6" style="108" customWidth="1"/>
    <col min="15617" max="15617" width="12.28515625" style="108" bestFit="1" customWidth="1"/>
    <col min="15618" max="15618" width="13.7109375" style="108" bestFit="1" customWidth="1"/>
    <col min="15619" max="15619" width="50.7109375" style="108" bestFit="1" customWidth="1"/>
    <col min="15620" max="15620" width="27.140625" style="108" bestFit="1" customWidth="1"/>
    <col min="15621" max="15621" width="6" style="108" customWidth="1"/>
    <col min="15622" max="15622" width="12.28515625" style="108" bestFit="1" customWidth="1"/>
    <col min="15623" max="15623" width="14.140625" style="108" bestFit="1" customWidth="1"/>
    <col min="15624" max="15624" width="50.7109375" style="108" bestFit="1" customWidth="1"/>
    <col min="15625" max="15625" width="27.140625" style="108" bestFit="1" customWidth="1"/>
    <col min="15626" max="15626" width="6" style="108" customWidth="1"/>
    <col min="15627" max="15627" width="12.28515625" style="108" bestFit="1" customWidth="1"/>
    <col min="15628" max="15628" width="13.7109375" style="108" bestFit="1" customWidth="1"/>
    <col min="15629" max="15629" width="50.7109375" style="108" bestFit="1" customWidth="1"/>
    <col min="15630" max="15630" width="27.140625" style="108" bestFit="1" customWidth="1"/>
    <col min="15631" max="15631" width="6" style="108" customWidth="1"/>
    <col min="15632" max="15632" width="12.28515625" style="108" bestFit="1" customWidth="1"/>
    <col min="15633" max="15633" width="16.5703125" style="108" customWidth="1"/>
    <col min="15634" max="15634" width="50.7109375" style="108" bestFit="1" customWidth="1"/>
    <col min="15635" max="15635" width="27.140625" style="108" bestFit="1" customWidth="1"/>
    <col min="15636" max="15636" width="6" style="108" customWidth="1"/>
    <col min="15637" max="15637" width="12.28515625" style="108" bestFit="1" customWidth="1"/>
    <col min="15638" max="15638" width="13.7109375" style="108" bestFit="1" customWidth="1"/>
    <col min="15639" max="15639" width="50.7109375" style="108" bestFit="1" customWidth="1"/>
    <col min="15640" max="15640" width="27.140625" style="108" bestFit="1" customWidth="1"/>
    <col min="15641" max="15867" width="9.140625" style="108"/>
    <col min="15868" max="15868" width="12.28515625" style="108" bestFit="1" customWidth="1"/>
    <col min="15869" max="15869" width="18" style="108" bestFit="1" customWidth="1"/>
    <col min="15870" max="15870" width="58.28515625" style="108" bestFit="1" customWidth="1"/>
    <col min="15871" max="15871" width="27.140625" style="108" bestFit="1" customWidth="1"/>
    <col min="15872" max="15872" width="6" style="108" customWidth="1"/>
    <col min="15873" max="15873" width="12.28515625" style="108" bestFit="1" customWidth="1"/>
    <col min="15874" max="15874" width="13.7109375" style="108" bestFit="1" customWidth="1"/>
    <col min="15875" max="15875" width="50.7109375" style="108" bestFit="1" customWidth="1"/>
    <col min="15876" max="15876" width="27.140625" style="108" bestFit="1" customWidth="1"/>
    <col min="15877" max="15877" width="6" style="108" customWidth="1"/>
    <col min="15878" max="15878" width="12.28515625" style="108" bestFit="1" customWidth="1"/>
    <col min="15879" max="15879" width="14.140625" style="108" bestFit="1" customWidth="1"/>
    <col min="15880" max="15880" width="50.7109375" style="108" bestFit="1" customWidth="1"/>
    <col min="15881" max="15881" width="27.140625" style="108" bestFit="1" customWidth="1"/>
    <col min="15882" max="15882" width="6" style="108" customWidth="1"/>
    <col min="15883" max="15883" width="12.28515625" style="108" bestFit="1" customWidth="1"/>
    <col min="15884" max="15884" width="13.7109375" style="108" bestFit="1" customWidth="1"/>
    <col min="15885" max="15885" width="50.7109375" style="108" bestFit="1" customWidth="1"/>
    <col min="15886" max="15886" width="27.140625" style="108" bestFit="1" customWidth="1"/>
    <col min="15887" max="15887" width="6" style="108" customWidth="1"/>
    <col min="15888" max="15888" width="12.28515625" style="108" bestFit="1" customWidth="1"/>
    <col min="15889" max="15889" width="16.5703125" style="108" customWidth="1"/>
    <col min="15890" max="15890" width="50.7109375" style="108" bestFit="1" customWidth="1"/>
    <col min="15891" max="15891" width="27.140625" style="108" bestFit="1" customWidth="1"/>
    <col min="15892" max="15892" width="6" style="108" customWidth="1"/>
    <col min="15893" max="15893" width="12.28515625" style="108" bestFit="1" customWidth="1"/>
    <col min="15894" max="15894" width="13.7109375" style="108" bestFit="1" customWidth="1"/>
    <col min="15895" max="15895" width="50.7109375" style="108" bestFit="1" customWidth="1"/>
    <col min="15896" max="15896" width="27.140625" style="108" bestFit="1" customWidth="1"/>
    <col min="15897" max="16123" width="9.140625" style="108"/>
    <col min="16124" max="16124" width="12.28515625" style="108" bestFit="1" customWidth="1"/>
    <col min="16125" max="16125" width="18" style="108" bestFit="1" customWidth="1"/>
    <col min="16126" max="16126" width="58.28515625" style="108" bestFit="1" customWidth="1"/>
    <col min="16127" max="16127" width="27.140625" style="108" bestFit="1" customWidth="1"/>
    <col min="16128" max="16128" width="6" style="108" customWidth="1"/>
    <col min="16129" max="16129" width="12.28515625" style="108" bestFit="1" customWidth="1"/>
    <col min="16130" max="16130" width="13.7109375" style="108" bestFit="1" customWidth="1"/>
    <col min="16131" max="16131" width="50.7109375" style="108" bestFit="1" customWidth="1"/>
    <col min="16132" max="16132" width="27.140625" style="108" bestFit="1" customWidth="1"/>
    <col min="16133" max="16133" width="6" style="108" customWidth="1"/>
    <col min="16134" max="16134" width="12.28515625" style="108" bestFit="1" customWidth="1"/>
    <col min="16135" max="16135" width="14.140625" style="108" bestFit="1" customWidth="1"/>
    <col min="16136" max="16136" width="50.7109375" style="108" bestFit="1" customWidth="1"/>
    <col min="16137" max="16137" width="27.140625" style="108" bestFit="1" customWidth="1"/>
    <col min="16138" max="16138" width="6" style="108" customWidth="1"/>
    <col min="16139" max="16139" width="12.28515625" style="108" bestFit="1" customWidth="1"/>
    <col min="16140" max="16140" width="13.7109375" style="108" bestFit="1" customWidth="1"/>
    <col min="16141" max="16141" width="50.7109375" style="108" bestFit="1" customWidth="1"/>
    <col min="16142" max="16142" width="27.140625" style="108" bestFit="1" customWidth="1"/>
    <col min="16143" max="16143" width="6" style="108" customWidth="1"/>
    <col min="16144" max="16144" width="12.28515625" style="108" bestFit="1" customWidth="1"/>
    <col min="16145" max="16145" width="16.5703125" style="108" customWidth="1"/>
    <col min="16146" max="16146" width="50.7109375" style="108" bestFit="1" customWidth="1"/>
    <col min="16147" max="16147" width="27.140625" style="108" bestFit="1" customWidth="1"/>
    <col min="16148" max="16148" width="6" style="108" customWidth="1"/>
    <col min="16149" max="16149" width="12.28515625" style="108" bestFit="1" customWidth="1"/>
    <col min="16150" max="16150" width="13.7109375" style="108" bestFit="1" customWidth="1"/>
    <col min="16151" max="16151" width="50.7109375" style="108" bestFit="1" customWidth="1"/>
    <col min="16152" max="16152" width="27.140625" style="108" bestFit="1" customWidth="1"/>
    <col min="16153" max="16384" width="9.140625" style="108"/>
  </cols>
  <sheetData>
    <row r="1" spans="1:271" ht="13.5" thickBot="1" x14ac:dyDescent="0.25">
      <c r="A1" s="713"/>
      <c r="B1" s="713"/>
      <c r="C1" s="713"/>
      <c r="D1" s="713"/>
      <c r="E1" s="145"/>
      <c r="F1" s="713" t="s">
        <v>1132</v>
      </c>
      <c r="G1" s="713"/>
      <c r="H1" s="713"/>
      <c r="I1" s="713"/>
      <c r="J1" s="145"/>
      <c r="K1" s="713" t="s">
        <v>1133</v>
      </c>
      <c r="L1" s="713"/>
      <c r="M1" s="713"/>
      <c r="N1" s="713"/>
      <c r="O1" s="192"/>
      <c r="P1" s="191"/>
      <c r="Q1" s="191"/>
      <c r="R1" s="191"/>
      <c r="S1" s="191"/>
      <c r="T1" s="191"/>
      <c r="U1" s="191"/>
      <c r="V1" s="191"/>
      <c r="W1" s="191"/>
      <c r="X1" s="191"/>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7"/>
      <c r="BQ1" s="117"/>
      <c r="BR1" s="117"/>
      <c r="BS1" s="117"/>
      <c r="BT1" s="117"/>
      <c r="BU1" s="117"/>
      <c r="BV1" s="117"/>
      <c r="BW1" s="117"/>
      <c r="BX1" s="117"/>
      <c r="BY1" s="117"/>
      <c r="BZ1" s="117"/>
      <c r="CA1" s="117"/>
      <c r="CB1" s="117"/>
      <c r="CC1" s="117"/>
      <c r="CD1" s="117"/>
      <c r="CE1" s="117"/>
      <c r="CF1" s="117"/>
      <c r="CG1" s="117"/>
      <c r="CH1" s="117"/>
      <c r="CI1" s="117"/>
      <c r="CJ1" s="117"/>
      <c r="CK1" s="117"/>
      <c r="CL1" s="117"/>
      <c r="CM1" s="117"/>
      <c r="CN1" s="117"/>
      <c r="CO1" s="117"/>
      <c r="CP1" s="117"/>
      <c r="CQ1" s="117"/>
      <c r="CR1" s="117"/>
      <c r="CS1" s="117"/>
      <c r="CT1" s="117"/>
      <c r="CU1" s="117"/>
      <c r="CV1" s="117"/>
      <c r="CW1" s="117"/>
      <c r="CX1" s="117"/>
      <c r="CY1" s="117"/>
      <c r="CZ1" s="117"/>
      <c r="DA1" s="117"/>
      <c r="DB1" s="117"/>
      <c r="DC1" s="117"/>
      <c r="DD1" s="117"/>
      <c r="DE1" s="117"/>
      <c r="DF1" s="117"/>
      <c r="DG1" s="117"/>
      <c r="DH1" s="117"/>
      <c r="DI1" s="117"/>
      <c r="DJ1" s="117"/>
      <c r="DK1" s="117"/>
      <c r="DL1" s="117"/>
      <c r="DM1" s="117"/>
      <c r="DN1" s="117"/>
      <c r="DO1" s="117"/>
      <c r="DP1" s="117"/>
      <c r="DQ1" s="117"/>
      <c r="DR1" s="117"/>
      <c r="DS1" s="117"/>
      <c r="DT1" s="117"/>
      <c r="DU1" s="117"/>
      <c r="DV1" s="117"/>
      <c r="DW1" s="117"/>
      <c r="DX1" s="117"/>
      <c r="DY1" s="117"/>
      <c r="DZ1" s="117"/>
      <c r="EA1" s="117"/>
      <c r="EB1" s="117"/>
      <c r="EC1" s="117"/>
      <c r="ED1" s="117"/>
      <c r="EE1" s="117"/>
      <c r="EF1" s="117"/>
      <c r="EG1" s="117"/>
      <c r="EH1" s="117"/>
      <c r="EI1" s="117"/>
      <c r="EJ1" s="117"/>
      <c r="EK1" s="117"/>
      <c r="EL1" s="117"/>
      <c r="EM1" s="117"/>
      <c r="EN1" s="117"/>
      <c r="EO1" s="117"/>
      <c r="EP1" s="117"/>
      <c r="EQ1" s="117"/>
      <c r="ER1" s="117"/>
      <c r="ES1" s="117"/>
      <c r="ET1" s="117"/>
      <c r="EU1" s="117"/>
      <c r="EV1" s="117"/>
      <c r="EW1" s="117"/>
      <c r="EX1" s="117"/>
      <c r="EY1" s="117"/>
      <c r="EZ1" s="117"/>
      <c r="FA1" s="117"/>
      <c r="FB1" s="117"/>
      <c r="FC1" s="117"/>
      <c r="FD1" s="117"/>
      <c r="FE1" s="117"/>
      <c r="FF1" s="117"/>
      <c r="FG1" s="117"/>
      <c r="FH1" s="117"/>
      <c r="FI1" s="117"/>
      <c r="FJ1" s="117"/>
      <c r="FK1" s="117"/>
      <c r="FL1" s="117"/>
      <c r="FM1" s="117"/>
      <c r="FN1" s="117"/>
      <c r="FO1" s="117"/>
      <c r="FP1" s="117"/>
      <c r="FQ1" s="117"/>
      <c r="FR1" s="117"/>
      <c r="FS1" s="117"/>
      <c r="FT1" s="117"/>
      <c r="FU1" s="117"/>
      <c r="FV1" s="117"/>
      <c r="FW1" s="117"/>
      <c r="FX1" s="117"/>
      <c r="FY1" s="117"/>
      <c r="FZ1" s="117"/>
      <c r="GA1" s="117"/>
      <c r="GB1" s="117"/>
      <c r="GC1" s="117"/>
      <c r="GD1" s="117"/>
      <c r="GE1" s="117"/>
      <c r="GF1" s="117"/>
      <c r="GG1" s="117"/>
      <c r="GH1" s="117"/>
      <c r="GI1" s="117"/>
      <c r="GJ1" s="117"/>
      <c r="GK1" s="117"/>
      <c r="GL1" s="117"/>
      <c r="GM1" s="117"/>
      <c r="GN1" s="117"/>
      <c r="GO1" s="117"/>
      <c r="GP1" s="117"/>
      <c r="GQ1" s="117"/>
      <c r="GR1" s="117"/>
      <c r="GS1" s="117"/>
      <c r="GT1" s="117"/>
      <c r="GU1" s="117"/>
      <c r="GV1" s="117"/>
      <c r="GW1" s="117"/>
      <c r="GX1" s="117"/>
      <c r="GY1" s="117"/>
      <c r="GZ1" s="117"/>
      <c r="HA1" s="117"/>
      <c r="HB1" s="117"/>
      <c r="HC1" s="117"/>
      <c r="HD1" s="117"/>
      <c r="HE1" s="117"/>
      <c r="HF1" s="117"/>
      <c r="HG1" s="117"/>
      <c r="HH1" s="117"/>
      <c r="HI1" s="117"/>
      <c r="HJ1" s="117"/>
      <c r="HK1" s="117"/>
      <c r="HL1" s="117"/>
      <c r="HM1" s="117"/>
      <c r="HN1" s="117"/>
      <c r="HO1" s="117"/>
      <c r="HP1" s="117"/>
      <c r="HQ1" s="117"/>
      <c r="HR1" s="117"/>
      <c r="HS1" s="117"/>
      <c r="HT1" s="117"/>
      <c r="HU1" s="117"/>
      <c r="HV1" s="117"/>
      <c r="HW1" s="117"/>
      <c r="HX1" s="117"/>
      <c r="HY1" s="117"/>
      <c r="HZ1" s="117"/>
      <c r="IA1" s="117"/>
      <c r="IB1" s="117"/>
      <c r="IC1" s="117"/>
      <c r="ID1" s="117"/>
      <c r="IE1" s="117"/>
      <c r="IF1" s="117"/>
      <c r="IG1" s="117"/>
      <c r="IH1" s="117"/>
      <c r="II1" s="117"/>
      <c r="IJ1" s="117"/>
      <c r="IK1" s="117"/>
      <c r="IL1" s="117"/>
      <c r="IM1" s="117"/>
      <c r="IN1" s="117"/>
      <c r="IO1" s="117"/>
      <c r="IP1" s="117"/>
      <c r="IQ1" s="117"/>
      <c r="IR1" s="117"/>
      <c r="IS1" s="117"/>
      <c r="IT1" s="117"/>
      <c r="IU1" s="117"/>
      <c r="IV1" s="117"/>
      <c r="IW1" s="117"/>
      <c r="IX1" s="117"/>
      <c r="IY1" s="117"/>
      <c r="IZ1" s="117"/>
      <c r="JA1" s="117"/>
      <c r="JB1" s="117"/>
      <c r="JC1" s="117"/>
      <c r="JD1" s="117"/>
      <c r="JE1" s="117"/>
      <c r="JF1" s="117"/>
      <c r="JG1" s="117"/>
      <c r="JH1" s="117"/>
      <c r="JI1" s="117"/>
      <c r="JJ1" s="117"/>
      <c r="JK1" s="117"/>
    </row>
    <row r="2" spans="1:271" ht="13.5" thickBot="1" x14ac:dyDescent="0.25">
      <c r="A2" s="144"/>
      <c r="B2" s="190" t="s">
        <v>244</v>
      </c>
      <c r="C2" s="144" t="s">
        <v>245</v>
      </c>
      <c r="D2" s="188" t="s">
        <v>246</v>
      </c>
      <c r="E2" s="143"/>
      <c r="F2" s="144" t="s">
        <v>243</v>
      </c>
      <c r="G2" s="190" t="s">
        <v>244</v>
      </c>
      <c r="H2" s="144" t="s">
        <v>245</v>
      </c>
      <c r="I2" s="188" t="s">
        <v>246</v>
      </c>
      <c r="J2" s="143"/>
      <c r="K2" s="144" t="s">
        <v>243</v>
      </c>
      <c r="L2" s="189" t="s">
        <v>244</v>
      </c>
      <c r="M2" s="144" t="s">
        <v>245</v>
      </c>
      <c r="N2" s="188" t="s">
        <v>246</v>
      </c>
      <c r="O2" s="187"/>
      <c r="P2" s="186"/>
      <c r="Q2" s="186"/>
      <c r="R2" s="186"/>
      <c r="S2" s="186"/>
      <c r="T2" s="186"/>
      <c r="U2" s="186"/>
      <c r="V2" s="186"/>
      <c r="W2" s="186"/>
      <c r="X2" s="186"/>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c r="IR2" s="117"/>
      <c r="IS2" s="117"/>
      <c r="IT2" s="117"/>
      <c r="IU2" s="117"/>
      <c r="IV2" s="117"/>
      <c r="IW2" s="117"/>
      <c r="IX2" s="117"/>
      <c r="IY2" s="117"/>
      <c r="IZ2" s="117"/>
      <c r="JA2" s="117"/>
      <c r="JB2" s="117"/>
      <c r="JC2" s="117"/>
      <c r="JD2" s="117"/>
      <c r="JE2" s="117"/>
      <c r="JF2" s="117"/>
      <c r="JG2" s="117"/>
      <c r="JH2" s="117"/>
      <c r="JI2" s="117"/>
      <c r="JJ2" s="117"/>
      <c r="JK2" s="117"/>
    </row>
    <row r="3" spans="1:271" ht="34.5" customHeight="1" x14ac:dyDescent="0.2">
      <c r="A3" s="703" t="s">
        <v>1134</v>
      </c>
      <c r="B3" s="200" t="s">
        <v>1135</v>
      </c>
      <c r="C3" s="199" t="s">
        <v>1136</v>
      </c>
      <c r="D3" s="161" t="s">
        <v>1137</v>
      </c>
      <c r="E3" s="131"/>
      <c r="F3" s="703" t="s">
        <v>1138</v>
      </c>
      <c r="G3" s="200" t="s">
        <v>1135</v>
      </c>
      <c r="H3" s="199" t="s">
        <v>1136</v>
      </c>
      <c r="I3" s="181" t="s">
        <v>1137</v>
      </c>
      <c r="J3" s="131"/>
      <c r="K3" s="703" t="s">
        <v>1139</v>
      </c>
      <c r="L3" s="168" t="s">
        <v>1135</v>
      </c>
      <c r="M3" s="199" t="s">
        <v>1136</v>
      </c>
      <c r="N3" s="164" t="s">
        <v>58</v>
      </c>
      <c r="O3" s="131"/>
      <c r="P3" s="166"/>
      <c r="Q3" s="117"/>
      <c r="R3" s="183"/>
      <c r="S3" s="117"/>
      <c r="T3" s="117"/>
      <c r="U3" s="166"/>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c r="CY3" s="117"/>
      <c r="CZ3" s="117"/>
      <c r="DA3" s="117"/>
      <c r="DB3" s="117"/>
      <c r="DC3" s="117"/>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7"/>
      <c r="FE3" s="117"/>
      <c r="FF3" s="117"/>
      <c r="FG3" s="117"/>
      <c r="FH3" s="117"/>
      <c r="FI3" s="117"/>
      <c r="FJ3" s="117"/>
      <c r="FK3" s="117"/>
      <c r="FL3" s="117"/>
      <c r="FM3" s="117"/>
      <c r="FN3" s="117"/>
      <c r="FO3" s="117"/>
      <c r="FP3" s="117"/>
      <c r="FQ3" s="117"/>
      <c r="FR3" s="117"/>
      <c r="FS3" s="117"/>
      <c r="FT3" s="117"/>
      <c r="FU3" s="117"/>
      <c r="FV3" s="117"/>
      <c r="FW3" s="117"/>
      <c r="FX3" s="117"/>
      <c r="FY3" s="117"/>
      <c r="FZ3" s="117"/>
      <c r="GA3" s="117"/>
      <c r="GB3" s="117"/>
      <c r="GC3" s="117"/>
      <c r="GD3" s="117"/>
      <c r="GE3" s="117"/>
      <c r="GF3" s="117"/>
      <c r="GG3" s="117"/>
      <c r="GH3" s="117"/>
      <c r="GI3" s="117"/>
      <c r="GJ3" s="117"/>
      <c r="GK3" s="117"/>
      <c r="GL3" s="117"/>
      <c r="GM3" s="117"/>
      <c r="GN3" s="117"/>
      <c r="GO3" s="117"/>
      <c r="GP3" s="117"/>
      <c r="GQ3" s="117"/>
      <c r="GR3" s="117"/>
      <c r="GS3" s="117"/>
      <c r="GT3" s="117"/>
      <c r="GU3" s="117"/>
      <c r="GV3" s="117"/>
      <c r="GW3" s="117"/>
      <c r="GX3" s="117"/>
      <c r="GY3" s="117"/>
      <c r="GZ3" s="117"/>
      <c r="HA3" s="117"/>
      <c r="HB3" s="117"/>
      <c r="HC3" s="117"/>
      <c r="HD3" s="117"/>
      <c r="HE3" s="117"/>
      <c r="HF3" s="117"/>
      <c r="HG3" s="117"/>
      <c r="HH3" s="117"/>
      <c r="HI3" s="117"/>
      <c r="HJ3" s="117"/>
      <c r="HK3" s="117"/>
      <c r="HL3" s="117"/>
      <c r="HM3" s="117"/>
      <c r="HN3" s="117"/>
      <c r="HO3" s="117"/>
      <c r="HP3" s="117"/>
      <c r="HQ3" s="117"/>
      <c r="HR3" s="117"/>
      <c r="HS3" s="117"/>
      <c r="HT3" s="117"/>
      <c r="HU3" s="117"/>
      <c r="HV3" s="117"/>
      <c r="HW3" s="117"/>
      <c r="HX3" s="117"/>
      <c r="HY3" s="117"/>
      <c r="HZ3" s="117"/>
      <c r="IA3" s="117"/>
      <c r="IB3" s="117"/>
      <c r="IC3" s="117"/>
      <c r="ID3" s="117"/>
      <c r="IE3" s="117"/>
      <c r="IF3" s="117"/>
      <c r="IG3" s="117"/>
      <c r="IH3" s="117"/>
      <c r="II3" s="117"/>
      <c r="IJ3" s="117"/>
      <c r="IK3" s="117"/>
      <c r="IL3" s="117"/>
      <c r="IM3" s="117"/>
      <c r="IN3" s="117"/>
      <c r="IO3" s="117"/>
      <c r="IP3" s="117"/>
      <c r="IQ3" s="117"/>
      <c r="IR3" s="117"/>
      <c r="IS3" s="117"/>
      <c r="IT3" s="117"/>
      <c r="IU3" s="117"/>
      <c r="IV3" s="117"/>
      <c r="IW3" s="117"/>
      <c r="IX3" s="117"/>
      <c r="IY3" s="117"/>
      <c r="IZ3" s="117"/>
      <c r="JA3" s="117"/>
      <c r="JB3" s="117"/>
      <c r="JC3" s="117"/>
      <c r="JD3" s="117"/>
      <c r="JE3" s="117"/>
      <c r="JF3" s="117"/>
      <c r="JG3" s="117"/>
      <c r="JH3" s="117"/>
      <c r="JI3" s="117"/>
      <c r="JJ3" s="117"/>
      <c r="JK3" s="117"/>
    </row>
    <row r="4" spans="1:271" ht="26.25" thickBot="1" x14ac:dyDescent="0.25">
      <c r="A4" s="704"/>
      <c r="B4" s="135" t="s">
        <v>1140</v>
      </c>
      <c r="C4" s="196" t="s">
        <v>1141</v>
      </c>
      <c r="D4" s="182" t="s">
        <v>1142</v>
      </c>
      <c r="E4" s="126"/>
      <c r="F4" s="704"/>
      <c r="G4" s="135" t="s">
        <v>1140</v>
      </c>
      <c r="H4" s="196" t="s">
        <v>1141</v>
      </c>
      <c r="I4" s="117" t="s">
        <v>1142</v>
      </c>
      <c r="J4" s="126"/>
      <c r="K4" s="704"/>
      <c r="L4" s="159" t="s">
        <v>1140</v>
      </c>
      <c r="M4" s="196" t="s">
        <v>1141</v>
      </c>
      <c r="N4" s="139" t="s">
        <v>58</v>
      </c>
      <c r="O4" s="126"/>
      <c r="P4" s="166"/>
      <c r="Q4" s="117"/>
      <c r="R4" s="117"/>
      <c r="S4" s="117"/>
      <c r="T4" s="117"/>
      <c r="U4" s="166"/>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c r="IW4" s="117"/>
      <c r="IX4" s="117"/>
      <c r="IY4" s="117"/>
      <c r="IZ4" s="117"/>
      <c r="JA4" s="117"/>
      <c r="JB4" s="117"/>
      <c r="JC4" s="117"/>
      <c r="JD4" s="117"/>
      <c r="JE4" s="117"/>
      <c r="JF4" s="117"/>
      <c r="JG4" s="117"/>
      <c r="JH4" s="117"/>
      <c r="JI4" s="117"/>
      <c r="JJ4" s="117"/>
      <c r="JK4" s="117"/>
    </row>
    <row r="5" spans="1:271" ht="15.75" customHeight="1" thickBot="1" x14ac:dyDescent="0.25">
      <c r="A5" s="703" t="s">
        <v>1143</v>
      </c>
      <c r="B5" s="200" t="s">
        <v>1144</v>
      </c>
      <c r="C5" s="199" t="s">
        <v>1145</v>
      </c>
      <c r="D5" s="161" t="s">
        <v>1137</v>
      </c>
      <c r="E5" s="126"/>
      <c r="F5" s="703" t="s">
        <v>1146</v>
      </c>
      <c r="G5" s="120" t="s">
        <v>1147</v>
      </c>
      <c r="H5" s="164" t="s">
        <v>1145</v>
      </c>
      <c r="I5" s="164" t="s">
        <v>58</v>
      </c>
      <c r="J5" s="126"/>
      <c r="K5" s="705"/>
      <c r="L5" s="158" t="s">
        <v>1148</v>
      </c>
      <c r="M5" s="111" t="s">
        <v>1149</v>
      </c>
      <c r="N5" s="152" t="s">
        <v>59</v>
      </c>
      <c r="O5" s="126"/>
      <c r="P5" s="166"/>
      <c r="Q5" s="117"/>
      <c r="R5" s="117"/>
      <c r="S5" s="117"/>
      <c r="T5" s="117"/>
      <c r="U5" s="166"/>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c r="CO5" s="117"/>
      <c r="CP5" s="117"/>
      <c r="CQ5" s="117"/>
      <c r="CR5" s="117"/>
      <c r="CS5" s="117"/>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S5" s="117"/>
      <c r="DT5" s="117"/>
      <c r="DU5" s="117"/>
      <c r="DV5" s="117"/>
      <c r="DW5" s="117"/>
      <c r="DX5" s="117"/>
      <c r="DY5" s="117"/>
      <c r="DZ5" s="117"/>
      <c r="EA5" s="117"/>
      <c r="EB5" s="117"/>
      <c r="EC5" s="117"/>
      <c r="ED5" s="117"/>
      <c r="EE5" s="117"/>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c r="IQ5" s="117"/>
      <c r="IR5" s="117"/>
      <c r="IS5" s="117"/>
      <c r="IT5" s="117"/>
      <c r="IU5" s="117"/>
      <c r="IV5" s="117"/>
      <c r="IW5" s="117"/>
      <c r="IX5" s="117"/>
      <c r="IY5" s="117"/>
      <c r="IZ5" s="117"/>
      <c r="JA5" s="117"/>
      <c r="JB5" s="117"/>
      <c r="JC5" s="117"/>
      <c r="JD5" s="117"/>
      <c r="JE5" s="117"/>
      <c r="JF5" s="117"/>
      <c r="JG5" s="117"/>
      <c r="JH5" s="117"/>
      <c r="JI5" s="117"/>
      <c r="JJ5" s="117"/>
      <c r="JK5" s="117"/>
    </row>
    <row r="6" spans="1:271" ht="14.25" customHeight="1" x14ac:dyDescent="0.2">
      <c r="A6" s="704"/>
      <c r="B6" s="135" t="s">
        <v>1150</v>
      </c>
      <c r="C6" s="196" t="s">
        <v>1151</v>
      </c>
      <c r="D6" s="138" t="s">
        <v>1137</v>
      </c>
      <c r="E6" s="126"/>
      <c r="F6" s="704"/>
      <c r="G6" s="116" t="s">
        <v>1152</v>
      </c>
      <c r="H6" s="139" t="s">
        <v>1151</v>
      </c>
      <c r="I6" s="139" t="s">
        <v>58</v>
      </c>
      <c r="J6" s="126"/>
      <c r="K6" s="703" t="s">
        <v>1153</v>
      </c>
      <c r="L6" s="133" t="s">
        <v>263</v>
      </c>
      <c r="M6" s="139" t="s">
        <v>1154</v>
      </c>
      <c r="N6" s="146" t="s">
        <v>58</v>
      </c>
      <c r="O6" s="126"/>
      <c r="P6" s="166"/>
      <c r="Q6" s="117"/>
      <c r="R6" s="117"/>
      <c r="S6" s="117"/>
      <c r="T6" s="117"/>
      <c r="U6" s="166"/>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c r="IV6" s="117"/>
      <c r="IW6" s="117"/>
      <c r="IX6" s="117"/>
      <c r="IY6" s="117"/>
      <c r="IZ6" s="117"/>
      <c r="JA6" s="117"/>
      <c r="JB6" s="117"/>
      <c r="JC6" s="117"/>
      <c r="JD6" s="117"/>
      <c r="JE6" s="117"/>
      <c r="JF6" s="117"/>
      <c r="JG6" s="117"/>
      <c r="JH6" s="117"/>
      <c r="JI6" s="117"/>
      <c r="JJ6" s="117"/>
      <c r="JK6" s="117"/>
    </row>
    <row r="7" spans="1:271" ht="15.75" customHeight="1" thickBot="1" x14ac:dyDescent="0.25">
      <c r="A7" s="704"/>
      <c r="B7" s="198" t="s">
        <v>1155</v>
      </c>
      <c r="C7" s="197" t="s">
        <v>1156</v>
      </c>
      <c r="D7" s="157" t="s">
        <v>1137</v>
      </c>
      <c r="E7" s="125"/>
      <c r="F7" s="704"/>
      <c r="G7" s="116" t="s">
        <v>1144</v>
      </c>
      <c r="H7" s="139" t="s">
        <v>1157</v>
      </c>
      <c r="I7" s="139" t="s">
        <v>58</v>
      </c>
      <c r="J7" s="125"/>
      <c r="K7" s="704"/>
      <c r="L7" s="133" t="s">
        <v>268</v>
      </c>
      <c r="M7" s="139" t="s">
        <v>1158</v>
      </c>
      <c r="N7" s="146" t="s">
        <v>58</v>
      </c>
      <c r="O7" s="125"/>
      <c r="P7" s="166"/>
      <c r="Q7" s="117"/>
      <c r="R7" s="117"/>
      <c r="S7" s="117"/>
      <c r="T7" s="117"/>
      <c r="U7" s="166"/>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c r="IQ7" s="117"/>
      <c r="IR7" s="117"/>
      <c r="IS7" s="117"/>
      <c r="IT7" s="117"/>
      <c r="IU7" s="117"/>
      <c r="IV7" s="117"/>
      <c r="IW7" s="117"/>
      <c r="IX7" s="117"/>
      <c r="IY7" s="117"/>
      <c r="IZ7" s="117"/>
      <c r="JA7" s="117"/>
      <c r="JB7" s="117"/>
      <c r="JC7" s="117"/>
      <c r="JD7" s="117"/>
      <c r="JE7" s="117"/>
      <c r="JF7" s="117"/>
      <c r="JG7" s="117"/>
      <c r="JH7" s="117"/>
      <c r="JI7" s="117"/>
      <c r="JJ7" s="117"/>
      <c r="JK7" s="117"/>
    </row>
    <row r="8" spans="1:271" ht="14.25" customHeight="1" thickBot="1" x14ac:dyDescent="0.25">
      <c r="A8" s="704"/>
      <c r="B8" s="135" t="s">
        <v>1159</v>
      </c>
      <c r="C8" s="196" t="s">
        <v>1160</v>
      </c>
      <c r="D8" s="138" t="s">
        <v>1137</v>
      </c>
      <c r="E8" s="131"/>
      <c r="F8" s="704"/>
      <c r="G8" s="116" t="s">
        <v>1150</v>
      </c>
      <c r="H8" s="139" t="s">
        <v>1160</v>
      </c>
      <c r="I8" s="139" t="s">
        <v>58</v>
      </c>
      <c r="J8" s="131"/>
      <c r="K8" s="704"/>
      <c r="L8" s="133" t="s">
        <v>1161</v>
      </c>
      <c r="M8" s="139" t="s">
        <v>1162</v>
      </c>
      <c r="N8" s="146" t="s">
        <v>59</v>
      </c>
      <c r="O8" s="131"/>
      <c r="P8" s="166"/>
      <c r="Q8" s="117"/>
      <c r="R8" s="117"/>
      <c r="S8" s="117"/>
      <c r="T8" s="117"/>
      <c r="U8" s="166"/>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7"/>
      <c r="IT8" s="117"/>
      <c r="IU8" s="117"/>
      <c r="IV8" s="117"/>
      <c r="IW8" s="117"/>
      <c r="IX8" s="117"/>
      <c r="IY8" s="117"/>
      <c r="IZ8" s="117"/>
      <c r="JA8" s="117"/>
      <c r="JB8" s="117"/>
      <c r="JC8" s="117"/>
      <c r="JD8" s="117"/>
      <c r="JE8" s="117"/>
      <c r="JF8" s="117"/>
      <c r="JG8" s="117"/>
      <c r="JH8" s="117"/>
      <c r="JI8" s="117"/>
      <c r="JJ8" s="117"/>
      <c r="JK8" s="117"/>
    </row>
    <row r="9" spans="1:271" ht="13.5" customHeight="1" thickBot="1" x14ac:dyDescent="0.25">
      <c r="A9" s="705"/>
      <c r="B9" s="195" t="s">
        <v>1163</v>
      </c>
      <c r="C9" s="194" t="s">
        <v>1164</v>
      </c>
      <c r="D9" s="193" t="s">
        <v>1137</v>
      </c>
      <c r="E9" s="126"/>
      <c r="F9" s="705"/>
      <c r="G9" s="113" t="s">
        <v>1155</v>
      </c>
      <c r="H9" s="152" t="s">
        <v>1165</v>
      </c>
      <c r="I9" s="152" t="s">
        <v>58</v>
      </c>
      <c r="J9" s="126"/>
      <c r="K9" s="703" t="s">
        <v>1166</v>
      </c>
      <c r="L9" s="168" t="s">
        <v>263</v>
      </c>
      <c r="M9" s="164" t="s">
        <v>1167</v>
      </c>
      <c r="N9" s="164" t="s">
        <v>58</v>
      </c>
      <c r="O9" s="126"/>
      <c r="P9" s="172"/>
      <c r="Q9" s="165"/>
      <c r="R9" s="117"/>
      <c r="S9" s="117"/>
      <c r="T9" s="117"/>
      <c r="U9" s="166"/>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7"/>
      <c r="HS9" s="117"/>
      <c r="HT9" s="117"/>
      <c r="HU9" s="117"/>
      <c r="HV9" s="117"/>
      <c r="HW9" s="117"/>
      <c r="HX9" s="117"/>
      <c r="HY9" s="117"/>
      <c r="HZ9" s="117"/>
      <c r="IA9" s="117"/>
      <c r="IB9" s="117"/>
      <c r="IC9" s="117"/>
      <c r="ID9" s="117"/>
      <c r="IE9" s="117"/>
      <c r="IF9" s="117"/>
      <c r="IG9" s="117"/>
      <c r="IH9" s="117"/>
      <c r="II9" s="117"/>
      <c r="IJ9" s="117"/>
      <c r="IK9" s="117"/>
      <c r="IL9" s="117"/>
      <c r="IM9" s="117"/>
      <c r="IN9" s="117"/>
      <c r="IO9" s="117"/>
      <c r="IP9" s="117"/>
      <c r="IQ9" s="117"/>
      <c r="IR9" s="117"/>
      <c r="IS9" s="117"/>
      <c r="IT9" s="117"/>
      <c r="IU9" s="117"/>
      <c r="IV9" s="117"/>
      <c r="IW9" s="117"/>
      <c r="IX9" s="117"/>
      <c r="IY9" s="117"/>
      <c r="IZ9" s="117"/>
      <c r="JA9" s="117"/>
      <c r="JB9" s="117"/>
      <c r="JC9" s="117"/>
      <c r="JD9" s="117"/>
      <c r="JE9" s="117"/>
      <c r="JF9" s="117"/>
      <c r="JG9" s="117"/>
      <c r="JH9" s="117"/>
      <c r="JI9" s="117"/>
      <c r="JJ9" s="117"/>
      <c r="JK9" s="117"/>
    </row>
    <row r="10" spans="1:271" ht="21" customHeight="1" x14ac:dyDescent="0.2">
      <c r="E10" s="126"/>
      <c r="F10" s="160"/>
      <c r="G10" s="117"/>
      <c r="H10" s="117"/>
      <c r="I10" s="117"/>
      <c r="J10" s="126"/>
      <c r="K10" s="704"/>
      <c r="L10" s="159" t="s">
        <v>268</v>
      </c>
      <c r="M10" s="139" t="s">
        <v>1168</v>
      </c>
      <c r="N10" s="139" t="s">
        <v>58</v>
      </c>
      <c r="O10" s="126"/>
      <c r="P10" s="172"/>
      <c r="Q10" s="165"/>
      <c r="R10" s="117"/>
      <c r="S10" s="117"/>
      <c r="T10" s="117"/>
      <c r="U10" s="172"/>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7"/>
      <c r="DU10" s="117"/>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117"/>
      <c r="FK10" s="117"/>
      <c r="FL10" s="117"/>
      <c r="FM10" s="117"/>
      <c r="FN10" s="117"/>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row>
    <row r="11" spans="1:271" ht="15" customHeight="1" thickBot="1" x14ac:dyDescent="0.25">
      <c r="D11" s="151"/>
      <c r="E11" s="126"/>
      <c r="F11" s="160"/>
      <c r="G11" s="118"/>
      <c r="H11" s="117"/>
      <c r="I11" s="117"/>
      <c r="J11" s="126"/>
      <c r="K11" s="705"/>
      <c r="L11" s="158" t="s">
        <v>1169</v>
      </c>
      <c r="M11" s="152" t="s">
        <v>1170</v>
      </c>
      <c r="N11" s="152" t="s">
        <v>59</v>
      </c>
      <c r="O11" s="126"/>
      <c r="P11" s="172"/>
      <c r="Q11" s="165"/>
      <c r="R11" s="117"/>
      <c r="S11" s="117"/>
      <c r="T11" s="117"/>
      <c r="U11" s="172"/>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c r="CA11" s="117"/>
      <c r="CB11" s="117"/>
      <c r="CC11" s="117"/>
      <c r="CD11" s="117"/>
      <c r="CE11" s="117"/>
      <c r="CF11" s="117"/>
      <c r="CG11" s="117"/>
      <c r="CH11" s="117"/>
      <c r="CI11" s="117"/>
      <c r="CJ11" s="117"/>
      <c r="CK11" s="117"/>
      <c r="CL11" s="117"/>
      <c r="CM11" s="117"/>
      <c r="CN11" s="117"/>
      <c r="CO11" s="117"/>
      <c r="CP11" s="117"/>
      <c r="CQ11" s="117"/>
      <c r="CR11" s="117"/>
      <c r="CS11" s="117"/>
      <c r="CT11" s="117"/>
      <c r="CU11" s="117"/>
      <c r="CV11" s="117"/>
      <c r="CW11" s="117"/>
      <c r="CX11" s="117"/>
      <c r="CY11" s="117"/>
      <c r="CZ11" s="117"/>
      <c r="DA11" s="117"/>
      <c r="DB11" s="117"/>
      <c r="DC11" s="117"/>
      <c r="DD11" s="117"/>
      <c r="DE11" s="117"/>
      <c r="DF11" s="117"/>
      <c r="DG11" s="117"/>
      <c r="DH11" s="117"/>
      <c r="DI11" s="117"/>
      <c r="DJ11" s="117"/>
      <c r="DK11" s="117"/>
      <c r="DL11" s="117"/>
      <c r="DM11" s="117"/>
      <c r="DN11" s="117"/>
      <c r="DO11" s="117"/>
      <c r="DP11" s="117"/>
      <c r="DQ11" s="117"/>
      <c r="DR11" s="117"/>
      <c r="DS11" s="117"/>
      <c r="DT11" s="117"/>
      <c r="DU11" s="117"/>
      <c r="DV11" s="117"/>
      <c r="DW11" s="117"/>
      <c r="DX11" s="117"/>
      <c r="DY11" s="117"/>
      <c r="DZ11" s="117"/>
      <c r="EA11" s="117"/>
      <c r="EB11" s="117"/>
      <c r="EC11" s="117"/>
      <c r="ED11" s="117"/>
      <c r="EE11" s="117"/>
      <c r="EF11" s="117"/>
      <c r="EG11" s="117"/>
      <c r="EH11" s="117"/>
      <c r="EI11" s="117"/>
      <c r="EJ11" s="117"/>
      <c r="EK11" s="117"/>
      <c r="EL11" s="117"/>
      <c r="EM11" s="117"/>
      <c r="EN11" s="117"/>
      <c r="EO11" s="117"/>
      <c r="EP11" s="117"/>
      <c r="EQ11" s="117"/>
      <c r="ER11" s="117"/>
      <c r="ES11" s="117"/>
      <c r="ET11" s="117"/>
      <c r="EU11" s="117"/>
      <c r="EV11" s="117"/>
      <c r="EW11" s="117"/>
      <c r="EX11" s="117"/>
      <c r="EY11" s="117"/>
      <c r="EZ11" s="117"/>
      <c r="FA11" s="117"/>
      <c r="FB11" s="117"/>
      <c r="FC11" s="117"/>
      <c r="FD11" s="117"/>
      <c r="FE11" s="117"/>
      <c r="FF11" s="117"/>
      <c r="FG11" s="117"/>
      <c r="FH11" s="117"/>
      <c r="FI11" s="117"/>
      <c r="FJ11" s="117"/>
      <c r="FK11" s="117"/>
      <c r="FL11" s="117"/>
      <c r="FM11" s="117"/>
      <c r="FN11" s="117"/>
      <c r="FO11" s="117"/>
      <c r="FP11" s="117"/>
      <c r="FQ11" s="117"/>
      <c r="FR11" s="117"/>
      <c r="FS11" s="117"/>
      <c r="FT11" s="117"/>
      <c r="FU11" s="117"/>
      <c r="FV11" s="117"/>
      <c r="FW11" s="117"/>
      <c r="FX11" s="117"/>
      <c r="FY11" s="117"/>
      <c r="FZ11" s="117"/>
      <c r="GA11" s="117"/>
      <c r="GB11" s="117"/>
      <c r="GC11" s="117"/>
      <c r="GD11" s="117"/>
      <c r="GE11" s="117"/>
      <c r="GF11" s="117"/>
      <c r="GG11" s="117"/>
      <c r="GH11" s="117"/>
      <c r="GI11" s="117"/>
      <c r="GJ11" s="117"/>
      <c r="GK11" s="117"/>
      <c r="GL11" s="117"/>
      <c r="GM11" s="117"/>
      <c r="GN11" s="117"/>
      <c r="GO11" s="117"/>
      <c r="GP11" s="117"/>
      <c r="GQ11" s="117"/>
      <c r="GR11" s="117"/>
      <c r="GS11" s="117"/>
      <c r="GT11" s="117"/>
      <c r="GU11" s="117"/>
      <c r="GV11" s="117"/>
      <c r="GW11" s="117"/>
      <c r="GX11" s="117"/>
      <c r="GY11" s="117"/>
      <c r="GZ11" s="117"/>
      <c r="HA11" s="117"/>
      <c r="HB11" s="117"/>
      <c r="HC11" s="117"/>
      <c r="HD11" s="117"/>
      <c r="HE11" s="117"/>
      <c r="HF11" s="117"/>
      <c r="HG11" s="117"/>
      <c r="HH11" s="117"/>
      <c r="HI11" s="117"/>
      <c r="HJ11" s="117"/>
      <c r="HK11" s="117"/>
      <c r="HL11" s="117"/>
      <c r="HM11" s="117"/>
      <c r="HN11" s="117"/>
      <c r="HO11" s="117"/>
      <c r="HP11" s="117"/>
      <c r="HQ11" s="117"/>
      <c r="HR11" s="117"/>
      <c r="HS11" s="117"/>
      <c r="HT11" s="117"/>
      <c r="HU11" s="117"/>
      <c r="HV11" s="117"/>
      <c r="HW11" s="117"/>
      <c r="HX11" s="117"/>
      <c r="HY11" s="117"/>
      <c r="HZ11" s="117"/>
      <c r="IA11" s="117"/>
      <c r="IB11" s="117"/>
      <c r="IC11" s="117"/>
      <c r="ID11" s="117"/>
      <c r="IE11" s="117"/>
      <c r="IF11" s="117"/>
      <c r="IG11" s="117"/>
      <c r="IH11" s="117"/>
      <c r="II11" s="117"/>
      <c r="IJ11" s="117"/>
      <c r="IK11" s="117"/>
      <c r="IL11" s="117"/>
      <c r="IM11" s="117"/>
      <c r="IN11" s="117"/>
      <c r="IO11" s="117"/>
      <c r="IP11" s="117"/>
      <c r="IQ11" s="117"/>
      <c r="IR11" s="117"/>
      <c r="IS11" s="117"/>
      <c r="IT11" s="117"/>
      <c r="IU11" s="117"/>
      <c r="IV11" s="117"/>
      <c r="IW11" s="117"/>
      <c r="IX11" s="117"/>
      <c r="IY11" s="117"/>
      <c r="IZ11" s="117"/>
      <c r="JA11" s="117"/>
      <c r="JB11" s="117"/>
      <c r="JC11" s="117"/>
      <c r="JD11" s="117"/>
      <c r="JE11" s="117"/>
      <c r="JF11" s="117"/>
      <c r="JG11" s="117"/>
      <c r="JH11" s="117"/>
      <c r="JI11" s="117"/>
      <c r="JJ11" s="117"/>
      <c r="JK11" s="117"/>
    </row>
    <row r="12" spans="1:271" ht="15.75" customHeight="1" x14ac:dyDescent="0.2">
      <c r="E12" s="126"/>
      <c r="F12" s="160"/>
      <c r="G12" s="118"/>
      <c r="H12" s="117"/>
      <c r="I12" s="117"/>
      <c r="J12" s="126"/>
      <c r="K12" s="703" t="s">
        <v>1171</v>
      </c>
      <c r="L12" s="168" t="s">
        <v>1172</v>
      </c>
      <c r="M12" s="164" t="s">
        <v>1145</v>
      </c>
      <c r="N12" s="164" t="s">
        <v>58</v>
      </c>
      <c r="O12" s="126"/>
      <c r="P12" s="172"/>
      <c r="Q12" s="165"/>
      <c r="R12" s="117"/>
      <c r="S12" s="117"/>
      <c r="T12" s="117"/>
      <c r="U12" s="172"/>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7"/>
      <c r="BY12" s="117"/>
      <c r="BZ12" s="117"/>
      <c r="CA12" s="117"/>
      <c r="CB12" s="117"/>
      <c r="CC12" s="117"/>
      <c r="CD12" s="117"/>
      <c r="CE12" s="117"/>
      <c r="CF12" s="117"/>
      <c r="CG12" s="117"/>
      <c r="CH12" s="117"/>
      <c r="CI12" s="117"/>
      <c r="CJ12" s="117"/>
      <c r="CK12" s="117"/>
      <c r="CL12" s="117"/>
      <c r="CM12" s="117"/>
      <c r="CN12" s="117"/>
      <c r="CO12" s="117"/>
      <c r="CP12" s="117"/>
      <c r="CQ12" s="117"/>
      <c r="CR12" s="117"/>
      <c r="CS12" s="117"/>
      <c r="CT12" s="117"/>
      <c r="CU12" s="117"/>
      <c r="CV12" s="117"/>
      <c r="CW12" s="117"/>
      <c r="CX12" s="117"/>
      <c r="CY12" s="117"/>
      <c r="CZ12" s="117"/>
      <c r="DA12" s="117"/>
      <c r="DB12" s="117"/>
      <c r="DC12" s="117"/>
      <c r="DD12" s="117"/>
      <c r="DE12" s="117"/>
      <c r="DF12" s="117"/>
      <c r="DG12" s="117"/>
      <c r="DH12" s="117"/>
      <c r="DI12" s="117"/>
      <c r="DJ12" s="117"/>
      <c r="DK12" s="117"/>
      <c r="DL12" s="117"/>
      <c r="DM12" s="117"/>
      <c r="DN12" s="117"/>
      <c r="DO12" s="117"/>
      <c r="DP12" s="117"/>
      <c r="DQ12" s="117"/>
      <c r="DR12" s="117"/>
      <c r="DS12" s="117"/>
      <c r="DT12" s="117"/>
      <c r="DU12" s="117"/>
      <c r="DV12" s="117"/>
      <c r="DW12" s="117"/>
      <c r="DX12" s="117"/>
      <c r="DY12" s="117"/>
      <c r="DZ12" s="117"/>
      <c r="EA12" s="117"/>
      <c r="EB12" s="117"/>
      <c r="EC12" s="117"/>
      <c r="ED12" s="117"/>
      <c r="EE12" s="117"/>
      <c r="EF12" s="117"/>
      <c r="EG12" s="117"/>
      <c r="EH12" s="117"/>
      <c r="EI12" s="117"/>
      <c r="EJ12" s="117"/>
      <c r="EK12" s="117"/>
      <c r="EL12" s="117"/>
      <c r="EM12" s="117"/>
      <c r="EN12" s="117"/>
      <c r="EO12" s="117"/>
      <c r="EP12" s="117"/>
      <c r="EQ12" s="117"/>
      <c r="ER12" s="117"/>
      <c r="ES12" s="117"/>
      <c r="ET12" s="117"/>
      <c r="EU12" s="117"/>
      <c r="EV12" s="117"/>
      <c r="EW12" s="117"/>
      <c r="EX12" s="117"/>
      <c r="EY12" s="117"/>
      <c r="EZ12" s="117"/>
      <c r="FA12" s="117"/>
      <c r="FB12" s="117"/>
      <c r="FC12" s="117"/>
      <c r="FD12" s="117"/>
      <c r="FE12" s="117"/>
      <c r="FF12" s="117"/>
      <c r="FG12" s="117"/>
      <c r="FH12" s="117"/>
      <c r="FI12" s="117"/>
      <c r="FJ12" s="117"/>
      <c r="FK12" s="117"/>
      <c r="FL12" s="117"/>
      <c r="FM12" s="117"/>
      <c r="FN12" s="117"/>
      <c r="FO12" s="117"/>
      <c r="FP12" s="117"/>
      <c r="FQ12" s="117"/>
      <c r="FR12" s="117"/>
      <c r="FS12" s="117"/>
      <c r="FT12" s="117"/>
      <c r="FU12" s="117"/>
      <c r="FV12" s="117"/>
      <c r="FW12" s="117"/>
      <c r="FX12" s="117"/>
      <c r="FY12" s="117"/>
      <c r="FZ12" s="117"/>
      <c r="GA12" s="117"/>
      <c r="GB12" s="117"/>
      <c r="GC12" s="117"/>
      <c r="GD12" s="117"/>
      <c r="GE12" s="117"/>
      <c r="GF12" s="117"/>
      <c r="GG12" s="117"/>
      <c r="GH12" s="117"/>
      <c r="GI12" s="117"/>
      <c r="GJ12" s="117"/>
      <c r="GK12" s="117"/>
      <c r="GL12" s="117"/>
      <c r="GM12" s="117"/>
      <c r="GN12" s="117"/>
      <c r="GO12" s="117"/>
      <c r="GP12" s="117"/>
      <c r="GQ12" s="117"/>
      <c r="GR12" s="117"/>
      <c r="GS12" s="117"/>
      <c r="GT12" s="117"/>
      <c r="GU12" s="117"/>
      <c r="GV12" s="117"/>
      <c r="GW12" s="117"/>
      <c r="GX12" s="117"/>
      <c r="GY12" s="117"/>
      <c r="GZ12" s="117"/>
      <c r="HA12" s="117"/>
      <c r="HB12" s="117"/>
      <c r="HC12" s="117"/>
      <c r="HD12" s="117"/>
      <c r="HE12" s="117"/>
      <c r="HF12" s="117"/>
      <c r="HG12" s="117"/>
      <c r="HH12" s="117"/>
      <c r="HI12" s="117"/>
      <c r="HJ12" s="117"/>
      <c r="HK12" s="117"/>
      <c r="HL12" s="117"/>
      <c r="HM12" s="117"/>
      <c r="HN12" s="117"/>
      <c r="HO12" s="117"/>
      <c r="HP12" s="117"/>
      <c r="HQ12" s="117"/>
      <c r="HR12" s="117"/>
      <c r="HS12" s="117"/>
      <c r="HT12" s="117"/>
      <c r="HU12" s="117"/>
      <c r="HV12" s="117"/>
      <c r="HW12" s="117"/>
      <c r="HX12" s="117"/>
      <c r="HY12" s="117"/>
      <c r="HZ12" s="117"/>
      <c r="IA12" s="117"/>
      <c r="IB12" s="117"/>
      <c r="IC12" s="117"/>
      <c r="ID12" s="117"/>
      <c r="IE12" s="117"/>
      <c r="IF12" s="117"/>
      <c r="IG12" s="117"/>
      <c r="IH12" s="117"/>
      <c r="II12" s="117"/>
      <c r="IJ12" s="117"/>
      <c r="IK12" s="117"/>
      <c r="IL12" s="117"/>
      <c r="IM12" s="117"/>
      <c r="IN12" s="117"/>
      <c r="IO12" s="117"/>
      <c r="IP12" s="117"/>
      <c r="IQ12" s="117"/>
      <c r="IR12" s="117"/>
      <c r="IS12" s="117"/>
      <c r="IT12" s="117"/>
      <c r="IU12" s="117"/>
      <c r="IV12" s="117"/>
      <c r="IW12" s="117"/>
      <c r="IX12" s="117"/>
      <c r="IY12" s="117"/>
      <c r="IZ12" s="117"/>
      <c r="JA12" s="117"/>
      <c r="JB12" s="117"/>
      <c r="JC12" s="117"/>
      <c r="JD12" s="117"/>
      <c r="JE12" s="117"/>
      <c r="JF12" s="117"/>
      <c r="JG12" s="117"/>
      <c r="JH12" s="117"/>
      <c r="JI12" s="117"/>
      <c r="JJ12" s="117"/>
      <c r="JK12" s="117"/>
    </row>
    <row r="13" spans="1:271" ht="12.75" customHeight="1" x14ac:dyDescent="0.2">
      <c r="D13" s="150"/>
      <c r="E13" s="126"/>
      <c r="F13" s="160"/>
      <c r="G13" s="118"/>
      <c r="H13" s="117"/>
      <c r="I13" s="117"/>
      <c r="J13" s="126"/>
      <c r="K13" s="704"/>
      <c r="L13" s="159" t="s">
        <v>1173</v>
      </c>
      <c r="M13" s="139" t="s">
        <v>1151</v>
      </c>
      <c r="N13" s="139" t="s">
        <v>58</v>
      </c>
      <c r="O13" s="126"/>
      <c r="P13" s="172"/>
      <c r="Q13" s="165"/>
      <c r="R13" s="117"/>
      <c r="S13" s="117"/>
      <c r="T13" s="117"/>
      <c r="U13" s="172"/>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row>
    <row r="14" spans="1:271" ht="13.5" customHeight="1" x14ac:dyDescent="0.2">
      <c r="E14" s="126"/>
      <c r="H14" s="146"/>
      <c r="J14" s="126"/>
      <c r="K14" s="704"/>
      <c r="L14" s="159" t="s">
        <v>1174</v>
      </c>
      <c r="M14" s="139" t="s">
        <v>1157</v>
      </c>
      <c r="N14" s="139" t="s">
        <v>58</v>
      </c>
      <c r="O14" s="126"/>
      <c r="P14" s="172"/>
      <c r="Q14" s="165"/>
      <c r="R14" s="117"/>
      <c r="S14" s="117"/>
      <c r="T14" s="117"/>
      <c r="U14" s="166"/>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row>
    <row r="15" spans="1:271" ht="13.5" customHeight="1" x14ac:dyDescent="0.2">
      <c r="E15" s="126"/>
      <c r="J15" s="126"/>
      <c r="K15" s="704"/>
      <c r="L15" s="159" t="s">
        <v>1175</v>
      </c>
      <c r="M15" s="139" t="s">
        <v>1160</v>
      </c>
      <c r="N15" s="139" t="s">
        <v>58</v>
      </c>
      <c r="O15" s="126"/>
      <c r="P15" s="172"/>
      <c r="Q15" s="165"/>
      <c r="R15" s="117"/>
      <c r="S15" s="117"/>
      <c r="T15" s="117"/>
      <c r="U15" s="166"/>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17"/>
      <c r="BR15" s="117"/>
      <c r="BS15" s="117"/>
      <c r="BT15" s="117"/>
      <c r="BU15" s="117"/>
      <c r="BV15" s="117"/>
      <c r="BW15" s="117"/>
      <c r="BX15" s="117"/>
      <c r="BY15" s="117"/>
      <c r="BZ15" s="117"/>
      <c r="CA15" s="117"/>
      <c r="CB15" s="117"/>
      <c r="CC15" s="117"/>
      <c r="CD15" s="117"/>
      <c r="CE15" s="117"/>
      <c r="CF15" s="117"/>
      <c r="CG15" s="117"/>
      <c r="CH15" s="117"/>
      <c r="CI15" s="117"/>
      <c r="CJ15" s="117"/>
      <c r="CK15" s="117"/>
      <c r="CL15" s="117"/>
      <c r="CM15" s="117"/>
      <c r="CN15" s="117"/>
      <c r="CO15" s="117"/>
      <c r="CP15" s="117"/>
      <c r="CQ15" s="117"/>
      <c r="CR15" s="117"/>
      <c r="CS15" s="117"/>
      <c r="CT15" s="117"/>
      <c r="CU15" s="117"/>
      <c r="CV15" s="117"/>
      <c r="CW15" s="117"/>
      <c r="CX15" s="117"/>
      <c r="CY15" s="117"/>
      <c r="CZ15" s="117"/>
      <c r="DA15" s="117"/>
      <c r="DB15" s="117"/>
      <c r="DC15" s="117"/>
      <c r="DD15" s="117"/>
      <c r="DE15" s="117"/>
      <c r="DF15" s="117"/>
      <c r="DG15" s="117"/>
      <c r="DH15" s="117"/>
      <c r="DI15" s="117"/>
      <c r="DJ15" s="117"/>
      <c r="DK15" s="117"/>
      <c r="DL15" s="117"/>
      <c r="DM15" s="117"/>
      <c r="DN15" s="117"/>
      <c r="DO15" s="117"/>
      <c r="DP15" s="117"/>
      <c r="DQ15" s="117"/>
      <c r="DR15" s="117"/>
      <c r="DS15" s="117"/>
      <c r="DT15" s="117"/>
      <c r="DU15" s="117"/>
      <c r="DV15" s="117"/>
      <c r="DW15" s="117"/>
      <c r="DX15" s="117"/>
      <c r="DY15" s="117"/>
      <c r="DZ15" s="117"/>
      <c r="EA15" s="117"/>
      <c r="EB15" s="117"/>
      <c r="EC15" s="117"/>
      <c r="ED15" s="117"/>
      <c r="EE15" s="117"/>
      <c r="EF15" s="117"/>
      <c r="EG15" s="117"/>
      <c r="EH15" s="117"/>
      <c r="EI15" s="117"/>
      <c r="EJ15" s="117"/>
      <c r="EK15" s="117"/>
      <c r="EL15" s="117"/>
      <c r="EM15" s="117"/>
      <c r="EN15" s="117"/>
      <c r="EO15" s="117"/>
      <c r="EP15" s="117"/>
      <c r="EQ15" s="117"/>
      <c r="ER15" s="117"/>
      <c r="ES15" s="117"/>
      <c r="ET15" s="117"/>
      <c r="EU15" s="117"/>
      <c r="EV15" s="117"/>
      <c r="EW15" s="117"/>
      <c r="EX15" s="117"/>
      <c r="EY15" s="117"/>
      <c r="EZ15" s="117"/>
      <c r="FA15" s="117"/>
      <c r="FB15" s="117"/>
      <c r="FC15" s="117"/>
      <c r="FD15" s="117"/>
      <c r="FE15" s="117"/>
      <c r="FF15" s="117"/>
      <c r="FG15" s="117"/>
      <c r="FH15" s="117"/>
      <c r="FI15" s="117"/>
      <c r="FJ15" s="117"/>
      <c r="FK15" s="117"/>
      <c r="FL15" s="117"/>
      <c r="FM15" s="117"/>
      <c r="FN15" s="117"/>
      <c r="FO15" s="117"/>
      <c r="FP15" s="117"/>
      <c r="FQ15" s="117"/>
      <c r="FR15" s="117"/>
      <c r="FS15" s="117"/>
      <c r="FT15" s="117"/>
      <c r="FU15" s="117"/>
      <c r="FV15" s="117"/>
      <c r="FW15" s="117"/>
      <c r="FX15" s="117"/>
      <c r="FY15" s="117"/>
      <c r="FZ15" s="117"/>
      <c r="GA15" s="117"/>
      <c r="GB15" s="117"/>
      <c r="GC15" s="117"/>
      <c r="GD15" s="117"/>
      <c r="GE15" s="117"/>
      <c r="GF15" s="117"/>
      <c r="GG15" s="117"/>
      <c r="GH15" s="117"/>
      <c r="GI15" s="117"/>
      <c r="GJ15" s="117"/>
      <c r="GK15" s="117"/>
      <c r="GL15" s="117"/>
      <c r="GM15" s="117"/>
      <c r="GN15" s="117"/>
      <c r="GO15" s="117"/>
      <c r="GP15" s="117"/>
      <c r="GQ15" s="117"/>
      <c r="GR15" s="117"/>
      <c r="GS15" s="117"/>
      <c r="GT15" s="117"/>
      <c r="GU15" s="117"/>
      <c r="GV15" s="117"/>
      <c r="GW15" s="117"/>
      <c r="GX15" s="117"/>
      <c r="GY15" s="117"/>
      <c r="GZ15" s="117"/>
      <c r="HA15" s="117"/>
      <c r="HB15" s="117"/>
      <c r="HC15" s="117"/>
      <c r="HD15" s="117"/>
      <c r="HE15" s="117"/>
      <c r="HF15" s="117"/>
      <c r="HG15" s="117"/>
      <c r="HH15" s="117"/>
      <c r="HI15" s="117"/>
      <c r="HJ15" s="117"/>
      <c r="HK15" s="117"/>
      <c r="HL15" s="117"/>
      <c r="HM15" s="117"/>
      <c r="HN15" s="117"/>
      <c r="HO15" s="117"/>
      <c r="HP15" s="117"/>
      <c r="HQ15" s="117"/>
      <c r="HR15" s="117"/>
      <c r="HS15" s="117"/>
      <c r="HT15" s="117"/>
      <c r="HU15" s="117"/>
      <c r="HV15" s="117"/>
      <c r="HW15" s="117"/>
      <c r="HX15" s="117"/>
      <c r="HY15" s="117"/>
      <c r="HZ15" s="117"/>
      <c r="IA15" s="117"/>
      <c r="IB15" s="117"/>
      <c r="IC15" s="117"/>
      <c r="ID15" s="117"/>
      <c r="IE15" s="117"/>
      <c r="IF15" s="117"/>
      <c r="IG15" s="117"/>
      <c r="IH15" s="117"/>
      <c r="II15" s="117"/>
      <c r="IJ15" s="117"/>
      <c r="IK15" s="117"/>
      <c r="IL15" s="117"/>
      <c r="IM15" s="117"/>
      <c r="IN15" s="117"/>
      <c r="IO15" s="117"/>
      <c r="IP15" s="117"/>
      <c r="IQ15" s="117"/>
      <c r="IR15" s="117"/>
      <c r="IS15" s="117"/>
      <c r="IT15" s="117"/>
      <c r="IU15" s="117"/>
      <c r="IV15" s="117"/>
      <c r="IW15" s="117"/>
      <c r="IX15" s="117"/>
      <c r="IY15" s="117"/>
      <c r="IZ15" s="117"/>
      <c r="JA15" s="117"/>
      <c r="JB15" s="117"/>
      <c r="JC15" s="117"/>
      <c r="JD15" s="117"/>
      <c r="JE15" s="117"/>
      <c r="JF15" s="117"/>
      <c r="JG15" s="117"/>
      <c r="JH15" s="117"/>
      <c r="JI15" s="117"/>
      <c r="JJ15" s="117"/>
      <c r="JK15" s="117"/>
    </row>
    <row r="16" spans="1:271" ht="15" customHeight="1" x14ac:dyDescent="0.2">
      <c r="E16" s="126"/>
      <c r="J16" s="126"/>
      <c r="K16" s="704"/>
      <c r="L16" s="159" t="s">
        <v>1176</v>
      </c>
      <c r="M16" s="139" t="s">
        <v>1165</v>
      </c>
      <c r="N16" s="139" t="s">
        <v>58</v>
      </c>
      <c r="O16" s="126"/>
      <c r="P16" s="172"/>
      <c r="Q16" s="173"/>
      <c r="R16" s="117"/>
      <c r="S16" s="117"/>
      <c r="T16" s="117"/>
      <c r="U16" s="166"/>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c r="BL16" s="117"/>
      <c r="BM16" s="117"/>
      <c r="BN16" s="117"/>
      <c r="BO16" s="117"/>
      <c r="BP16" s="117"/>
      <c r="BQ16" s="117"/>
      <c r="BR16" s="117"/>
      <c r="BS16" s="117"/>
      <c r="BT16" s="117"/>
      <c r="BU16" s="117"/>
      <c r="BV16" s="117"/>
      <c r="BW16" s="117"/>
      <c r="BX16" s="117"/>
      <c r="BY16" s="117"/>
      <c r="BZ16" s="117"/>
      <c r="CA16" s="117"/>
      <c r="CB16" s="117"/>
      <c r="CC16" s="117"/>
      <c r="CD16" s="117"/>
      <c r="CE16" s="117"/>
      <c r="CF16" s="117"/>
      <c r="CG16" s="117"/>
      <c r="CH16" s="117"/>
      <c r="CI16" s="117"/>
      <c r="CJ16" s="117"/>
      <c r="CK16" s="117"/>
      <c r="CL16" s="117"/>
      <c r="CM16" s="117"/>
      <c r="CN16" s="117"/>
      <c r="CO16" s="117"/>
      <c r="CP16" s="117"/>
      <c r="CQ16" s="117"/>
      <c r="CR16" s="117"/>
      <c r="CS16" s="117"/>
      <c r="CT16" s="117"/>
      <c r="CU16" s="117"/>
      <c r="CV16" s="117"/>
      <c r="CW16" s="117"/>
      <c r="CX16" s="117"/>
      <c r="CY16" s="117"/>
      <c r="CZ16" s="117"/>
      <c r="DA16" s="117"/>
      <c r="DB16" s="117"/>
      <c r="DC16" s="117"/>
      <c r="DD16" s="117"/>
      <c r="DE16" s="117"/>
      <c r="DF16" s="117"/>
      <c r="DG16" s="117"/>
      <c r="DH16" s="117"/>
      <c r="DI16" s="117"/>
      <c r="DJ16" s="117"/>
      <c r="DK16" s="117"/>
      <c r="DL16" s="117"/>
      <c r="DM16" s="117"/>
      <c r="DN16" s="117"/>
      <c r="DO16" s="117"/>
      <c r="DP16" s="117"/>
      <c r="DQ16" s="117"/>
      <c r="DR16" s="117"/>
      <c r="DS16" s="117"/>
      <c r="DT16" s="117"/>
      <c r="DU16" s="117"/>
      <c r="DV16" s="117"/>
      <c r="DW16" s="117"/>
      <c r="DX16" s="117"/>
      <c r="DY16" s="117"/>
      <c r="DZ16" s="117"/>
      <c r="EA16" s="117"/>
      <c r="EB16" s="117"/>
      <c r="EC16" s="117"/>
      <c r="ED16" s="117"/>
      <c r="EE16" s="117"/>
      <c r="EF16" s="117"/>
      <c r="EG16" s="117"/>
      <c r="EH16" s="117"/>
      <c r="EI16" s="117"/>
      <c r="EJ16" s="117"/>
      <c r="EK16" s="117"/>
      <c r="EL16" s="117"/>
      <c r="EM16" s="117"/>
      <c r="EN16" s="117"/>
      <c r="EO16" s="117"/>
      <c r="EP16" s="117"/>
      <c r="EQ16" s="117"/>
      <c r="ER16" s="117"/>
      <c r="ES16" s="117"/>
      <c r="ET16" s="117"/>
      <c r="EU16" s="117"/>
      <c r="EV16" s="117"/>
      <c r="EW16" s="117"/>
      <c r="EX16" s="117"/>
      <c r="EY16" s="117"/>
      <c r="EZ16" s="117"/>
      <c r="FA16" s="117"/>
      <c r="FB16" s="117"/>
      <c r="FC16" s="117"/>
      <c r="FD16" s="117"/>
      <c r="FE16" s="117"/>
      <c r="FF16" s="117"/>
      <c r="FG16" s="117"/>
      <c r="FH16" s="117"/>
      <c r="FI16" s="117"/>
      <c r="FJ16" s="117"/>
      <c r="FK16" s="117"/>
      <c r="FL16" s="117"/>
      <c r="FM16" s="117"/>
      <c r="FN16" s="117"/>
      <c r="FO16" s="117"/>
      <c r="FP16" s="117"/>
      <c r="FQ16" s="117"/>
      <c r="FR16" s="117"/>
      <c r="FS16" s="117"/>
      <c r="FT16" s="117"/>
      <c r="FU16" s="117"/>
      <c r="FV16" s="117"/>
      <c r="FW16" s="117"/>
      <c r="FX16" s="117"/>
      <c r="FY16" s="117"/>
      <c r="FZ16" s="117"/>
      <c r="GA16" s="117"/>
      <c r="GB16" s="117"/>
      <c r="GC16" s="117"/>
      <c r="GD16" s="117"/>
      <c r="GE16" s="117"/>
      <c r="GF16" s="117"/>
      <c r="GG16" s="117"/>
      <c r="GH16" s="117"/>
      <c r="GI16" s="117"/>
      <c r="GJ16" s="117"/>
      <c r="GK16" s="117"/>
      <c r="GL16" s="117"/>
      <c r="GM16" s="117"/>
      <c r="GN16" s="117"/>
      <c r="GO16" s="117"/>
      <c r="GP16" s="117"/>
      <c r="GQ16" s="117"/>
      <c r="GR16" s="117"/>
      <c r="GS16" s="117"/>
      <c r="GT16" s="117"/>
      <c r="GU16" s="117"/>
      <c r="GV16" s="117"/>
      <c r="GW16" s="117"/>
      <c r="GX16" s="117"/>
      <c r="GY16" s="117"/>
      <c r="GZ16" s="117"/>
      <c r="HA16" s="117"/>
      <c r="HB16" s="117"/>
      <c r="HC16" s="117"/>
      <c r="HD16" s="117"/>
      <c r="HE16" s="117"/>
      <c r="HF16" s="117"/>
      <c r="HG16" s="117"/>
      <c r="HH16" s="117"/>
      <c r="HI16" s="117"/>
      <c r="HJ16" s="117"/>
      <c r="HK16" s="117"/>
      <c r="HL16" s="117"/>
      <c r="HM16" s="117"/>
      <c r="HN16" s="117"/>
      <c r="HO16" s="117"/>
      <c r="HP16" s="117"/>
      <c r="HQ16" s="117"/>
      <c r="HR16" s="117"/>
      <c r="HS16" s="117"/>
      <c r="HT16" s="117"/>
      <c r="HU16" s="117"/>
      <c r="HV16" s="117"/>
      <c r="HW16" s="117"/>
      <c r="HX16" s="117"/>
      <c r="HY16" s="117"/>
      <c r="HZ16" s="117"/>
      <c r="IA16" s="117"/>
      <c r="IB16" s="117"/>
      <c r="IC16" s="117"/>
      <c r="ID16" s="117"/>
      <c r="IE16" s="117"/>
      <c r="IF16" s="117"/>
      <c r="IG16" s="117"/>
      <c r="IH16" s="117"/>
      <c r="II16" s="117"/>
      <c r="IJ16" s="117"/>
      <c r="IK16" s="117"/>
      <c r="IL16" s="117"/>
      <c r="IM16" s="117"/>
      <c r="IN16" s="117"/>
      <c r="IO16" s="117"/>
      <c r="IP16" s="117"/>
      <c r="IQ16" s="117"/>
      <c r="IR16" s="117"/>
      <c r="IS16" s="117"/>
      <c r="IT16" s="117"/>
      <c r="IU16" s="117"/>
      <c r="IV16" s="117"/>
      <c r="IW16" s="117"/>
      <c r="IX16" s="117"/>
      <c r="IY16" s="117"/>
      <c r="IZ16" s="117"/>
      <c r="JA16" s="117"/>
      <c r="JB16" s="117"/>
      <c r="JC16" s="117"/>
      <c r="JD16" s="117"/>
      <c r="JE16" s="117"/>
      <c r="JF16" s="117"/>
      <c r="JG16" s="117"/>
      <c r="JH16" s="117"/>
      <c r="JI16" s="117"/>
      <c r="JJ16" s="117"/>
      <c r="JK16" s="117"/>
    </row>
    <row r="17" spans="5:271" ht="15.75" customHeight="1" x14ac:dyDescent="0.2">
      <c r="E17" s="126"/>
      <c r="J17" s="126"/>
      <c r="K17" s="704"/>
      <c r="L17" s="159" t="s">
        <v>1177</v>
      </c>
      <c r="M17" s="139" t="s">
        <v>1178</v>
      </c>
      <c r="N17" s="139" t="s">
        <v>58</v>
      </c>
      <c r="O17" s="126"/>
      <c r="P17" s="172"/>
      <c r="Q17" s="173"/>
      <c r="R17" s="117"/>
      <c r="S17" s="117"/>
      <c r="T17" s="117"/>
      <c r="U17" s="166"/>
      <c r="V17" s="175"/>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7"/>
      <c r="DV17" s="117"/>
      <c r="DW17" s="117"/>
      <c r="DX17" s="117"/>
      <c r="DY17" s="117"/>
      <c r="DZ17" s="117"/>
      <c r="EA17" s="117"/>
      <c r="EB17" s="117"/>
      <c r="EC17" s="117"/>
      <c r="ED17" s="117"/>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7"/>
      <c r="IP17" s="117"/>
      <c r="IQ17" s="117"/>
      <c r="IR17" s="117"/>
      <c r="IS17" s="117"/>
      <c r="IT17" s="117"/>
      <c r="IU17" s="117"/>
      <c r="IV17" s="117"/>
      <c r="IW17" s="117"/>
      <c r="IX17" s="117"/>
      <c r="IY17" s="117"/>
      <c r="IZ17" s="117"/>
      <c r="JA17" s="117"/>
      <c r="JB17" s="117"/>
      <c r="JC17" s="117"/>
      <c r="JD17" s="117"/>
      <c r="JE17" s="117"/>
      <c r="JF17" s="117"/>
      <c r="JG17" s="117"/>
      <c r="JH17" s="117"/>
      <c r="JI17" s="117"/>
      <c r="JJ17" s="117"/>
      <c r="JK17" s="117"/>
    </row>
    <row r="18" spans="5:271" ht="15.75" customHeight="1" thickBot="1" x14ac:dyDescent="0.25">
      <c r="E18" s="126"/>
      <c r="J18" s="126"/>
      <c r="K18" s="705"/>
      <c r="L18" s="158" t="s">
        <v>1179</v>
      </c>
      <c r="M18" s="111" t="s">
        <v>1180</v>
      </c>
      <c r="N18" s="152" t="s">
        <v>59</v>
      </c>
      <c r="O18" s="126"/>
      <c r="P18" s="172"/>
      <c r="Q18" s="173"/>
      <c r="R18" s="117"/>
      <c r="S18" s="117"/>
      <c r="T18" s="117"/>
      <c r="U18" s="117"/>
      <c r="V18" s="149"/>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7"/>
      <c r="BH18" s="117"/>
      <c r="BI18" s="117"/>
      <c r="BJ18" s="117"/>
      <c r="BK18" s="117"/>
      <c r="BL18" s="117"/>
      <c r="BM18" s="117"/>
      <c r="BN18" s="117"/>
      <c r="BO18" s="117"/>
      <c r="BP18" s="117"/>
      <c r="BQ18" s="117"/>
      <c r="BR18" s="117"/>
      <c r="BS18" s="117"/>
      <c r="BT18" s="117"/>
      <c r="BU18" s="117"/>
      <c r="BV18" s="117"/>
      <c r="BW18" s="117"/>
      <c r="BX18" s="117"/>
      <c r="BY18" s="117"/>
      <c r="BZ18" s="117"/>
      <c r="CA18" s="117"/>
      <c r="CB18" s="117"/>
      <c r="CC18" s="117"/>
      <c r="CD18" s="117"/>
      <c r="CE18" s="117"/>
      <c r="CF18" s="117"/>
      <c r="CG18" s="117"/>
      <c r="CH18" s="117"/>
      <c r="CI18" s="117"/>
      <c r="CJ18" s="117"/>
      <c r="CK18" s="117"/>
      <c r="CL18" s="117"/>
      <c r="CM18" s="117"/>
      <c r="CN18" s="117"/>
      <c r="CO18" s="117"/>
      <c r="CP18" s="117"/>
      <c r="CQ18" s="117"/>
      <c r="CR18" s="117"/>
      <c r="CS18" s="117"/>
      <c r="CT18" s="117"/>
      <c r="CU18" s="117"/>
      <c r="CV18" s="117"/>
      <c r="CW18" s="117"/>
      <c r="CX18" s="117"/>
      <c r="CY18" s="117"/>
      <c r="CZ18" s="117"/>
      <c r="DA18" s="117"/>
      <c r="DB18" s="117"/>
      <c r="DC18" s="117"/>
      <c r="DD18" s="117"/>
      <c r="DE18" s="117"/>
      <c r="DF18" s="117"/>
      <c r="DG18" s="117"/>
      <c r="DH18" s="117"/>
      <c r="DI18" s="117"/>
      <c r="DJ18" s="117"/>
      <c r="DK18" s="117"/>
      <c r="DL18" s="117"/>
      <c r="DM18" s="117"/>
      <c r="DN18" s="117"/>
      <c r="DO18" s="117"/>
      <c r="DP18" s="117"/>
      <c r="DQ18" s="117"/>
      <c r="DR18" s="117"/>
      <c r="DS18" s="117"/>
      <c r="DT18" s="117"/>
      <c r="DU18" s="117"/>
      <c r="DV18" s="117"/>
      <c r="DW18" s="117"/>
      <c r="DX18" s="117"/>
      <c r="DY18" s="117"/>
      <c r="DZ18" s="117"/>
      <c r="EA18" s="117"/>
      <c r="EB18" s="117"/>
      <c r="EC18" s="117"/>
      <c r="ED18" s="117"/>
      <c r="EE18" s="117"/>
      <c r="EF18" s="117"/>
      <c r="EG18" s="117"/>
      <c r="EH18" s="117"/>
      <c r="EI18" s="117"/>
      <c r="EJ18" s="117"/>
      <c r="EK18" s="117"/>
      <c r="EL18" s="117"/>
      <c r="EM18" s="117"/>
      <c r="EN18" s="117"/>
      <c r="EO18" s="117"/>
      <c r="EP18" s="117"/>
      <c r="EQ18" s="117"/>
      <c r="ER18" s="117"/>
      <c r="ES18" s="117"/>
      <c r="ET18" s="117"/>
      <c r="EU18" s="117"/>
      <c r="EV18" s="117"/>
      <c r="EW18" s="117"/>
      <c r="EX18" s="117"/>
      <c r="EY18" s="117"/>
      <c r="EZ18" s="117"/>
      <c r="FA18" s="117"/>
      <c r="FB18" s="117"/>
      <c r="FC18" s="117"/>
      <c r="FD18" s="117"/>
      <c r="FE18" s="117"/>
      <c r="FF18" s="117"/>
      <c r="FG18" s="117"/>
      <c r="FH18" s="117"/>
      <c r="FI18" s="117"/>
      <c r="FJ18" s="117"/>
      <c r="FK18" s="117"/>
      <c r="FL18" s="117"/>
      <c r="FM18" s="117"/>
      <c r="FN18" s="117"/>
      <c r="FO18" s="117"/>
      <c r="FP18" s="117"/>
      <c r="FQ18" s="117"/>
      <c r="FR18" s="117"/>
      <c r="FS18" s="117"/>
      <c r="FT18" s="117"/>
      <c r="FU18" s="117"/>
      <c r="FV18" s="117"/>
      <c r="FW18" s="117"/>
      <c r="FX18" s="117"/>
      <c r="FY18" s="117"/>
      <c r="FZ18" s="117"/>
      <c r="GA18" s="117"/>
      <c r="GB18" s="117"/>
      <c r="GC18" s="117"/>
      <c r="GD18" s="117"/>
      <c r="GE18" s="117"/>
      <c r="GF18" s="117"/>
      <c r="GG18" s="117"/>
      <c r="GH18" s="117"/>
      <c r="GI18" s="117"/>
      <c r="GJ18" s="117"/>
      <c r="GK18" s="117"/>
      <c r="GL18" s="117"/>
      <c r="GM18" s="117"/>
      <c r="GN18" s="117"/>
      <c r="GO18" s="117"/>
      <c r="GP18" s="117"/>
      <c r="GQ18" s="117"/>
      <c r="GR18" s="117"/>
      <c r="GS18" s="117"/>
      <c r="GT18" s="117"/>
      <c r="GU18" s="117"/>
      <c r="GV18" s="117"/>
      <c r="GW18" s="117"/>
      <c r="GX18" s="117"/>
      <c r="GY18" s="117"/>
      <c r="GZ18" s="117"/>
      <c r="HA18" s="117"/>
      <c r="HB18" s="117"/>
      <c r="HC18" s="117"/>
      <c r="HD18" s="117"/>
      <c r="HE18" s="117"/>
      <c r="HF18" s="117"/>
      <c r="HG18" s="117"/>
      <c r="HH18" s="117"/>
      <c r="HI18" s="117"/>
      <c r="HJ18" s="117"/>
      <c r="HK18" s="117"/>
      <c r="HL18" s="117"/>
      <c r="HM18" s="117"/>
      <c r="HN18" s="117"/>
      <c r="HO18" s="117"/>
      <c r="HP18" s="117"/>
      <c r="HQ18" s="117"/>
      <c r="HR18" s="117"/>
      <c r="HS18" s="117"/>
      <c r="HT18" s="117"/>
      <c r="HU18" s="117"/>
      <c r="HV18" s="117"/>
      <c r="HW18" s="117"/>
      <c r="HX18" s="117"/>
      <c r="HY18" s="117"/>
      <c r="HZ18" s="117"/>
      <c r="IA18" s="117"/>
      <c r="IB18" s="117"/>
      <c r="IC18" s="117"/>
      <c r="ID18" s="117"/>
      <c r="IE18" s="117"/>
      <c r="IF18" s="117"/>
      <c r="IG18" s="117"/>
      <c r="IH18" s="117"/>
      <c r="II18" s="117"/>
      <c r="IJ18" s="117"/>
      <c r="IK18" s="117"/>
      <c r="IL18" s="117"/>
      <c r="IM18" s="117"/>
      <c r="IN18" s="117"/>
      <c r="IO18" s="117"/>
      <c r="IP18" s="117"/>
      <c r="IQ18" s="117"/>
      <c r="IR18" s="117"/>
      <c r="IS18" s="117"/>
      <c r="IT18" s="117"/>
      <c r="IU18" s="117"/>
      <c r="IV18" s="117"/>
      <c r="IW18" s="117"/>
      <c r="IX18" s="117"/>
      <c r="IY18" s="117"/>
      <c r="IZ18" s="117"/>
      <c r="JA18" s="117"/>
      <c r="JB18" s="117"/>
      <c r="JC18" s="117"/>
      <c r="JD18" s="117"/>
      <c r="JE18" s="117"/>
      <c r="JF18" s="117"/>
      <c r="JG18" s="117"/>
      <c r="JH18" s="117"/>
      <c r="JI18" s="117"/>
      <c r="JJ18" s="117"/>
      <c r="JK18" s="117"/>
    </row>
    <row r="19" spans="5:271" ht="15.75" customHeight="1" x14ac:dyDescent="0.2">
      <c r="E19" s="126"/>
      <c r="J19" s="126"/>
      <c r="K19" s="160"/>
      <c r="O19" s="126"/>
      <c r="P19" s="172"/>
      <c r="Q19" s="173"/>
      <c r="R19" s="117"/>
      <c r="S19" s="117"/>
      <c r="T19" s="117"/>
      <c r="U19" s="117"/>
      <c r="V19" s="149"/>
      <c r="W19" s="174"/>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117"/>
      <c r="BR19" s="117"/>
      <c r="BS19" s="117"/>
      <c r="BT19" s="117"/>
      <c r="BU19" s="117"/>
      <c r="BV19" s="117"/>
      <c r="BW19" s="117"/>
      <c r="BX19" s="117"/>
      <c r="BY19" s="117"/>
      <c r="BZ19" s="117"/>
      <c r="CA19" s="117"/>
      <c r="CB19" s="117"/>
      <c r="CC19" s="117"/>
      <c r="CD19" s="117"/>
      <c r="CE19" s="117"/>
      <c r="CF19" s="117"/>
      <c r="CG19" s="117"/>
      <c r="CH19" s="117"/>
      <c r="CI19" s="117"/>
      <c r="CJ19" s="117"/>
      <c r="CK19" s="117"/>
      <c r="CL19" s="117"/>
      <c r="CM19" s="117"/>
      <c r="CN19" s="117"/>
      <c r="CO19" s="117"/>
      <c r="CP19" s="117"/>
      <c r="CQ19" s="117"/>
      <c r="CR19" s="117"/>
      <c r="CS19" s="117"/>
      <c r="CT19" s="117"/>
      <c r="CU19" s="117"/>
      <c r="CV19" s="117"/>
      <c r="CW19" s="117"/>
      <c r="CX19" s="117"/>
      <c r="CY19" s="117"/>
      <c r="CZ19" s="117"/>
      <c r="DA19" s="117"/>
      <c r="DB19" s="117"/>
      <c r="DC19" s="117"/>
      <c r="DD19" s="117"/>
      <c r="DE19" s="117"/>
      <c r="DF19" s="117"/>
      <c r="DG19" s="117"/>
      <c r="DH19" s="117"/>
      <c r="DI19" s="117"/>
      <c r="DJ19" s="117"/>
      <c r="DK19" s="117"/>
      <c r="DL19" s="117"/>
      <c r="DM19" s="117"/>
      <c r="DN19" s="117"/>
      <c r="DO19" s="117"/>
      <c r="DP19" s="117"/>
      <c r="DQ19" s="117"/>
      <c r="DR19" s="117"/>
      <c r="DS19" s="117"/>
      <c r="DT19" s="117"/>
      <c r="DU19" s="117"/>
      <c r="DV19" s="117"/>
      <c r="DW19" s="117"/>
      <c r="DX19" s="117"/>
      <c r="DY19" s="117"/>
      <c r="DZ19" s="117"/>
      <c r="EA19" s="117"/>
      <c r="EB19" s="117"/>
      <c r="EC19" s="117"/>
      <c r="ED19" s="117"/>
      <c r="EE19" s="117"/>
      <c r="EF19" s="117"/>
      <c r="EG19" s="117"/>
      <c r="EH19" s="117"/>
      <c r="EI19" s="117"/>
      <c r="EJ19" s="117"/>
      <c r="EK19" s="117"/>
      <c r="EL19" s="117"/>
      <c r="EM19" s="117"/>
      <c r="EN19" s="117"/>
      <c r="EO19" s="117"/>
      <c r="EP19" s="117"/>
      <c r="EQ19" s="117"/>
      <c r="ER19" s="117"/>
      <c r="ES19" s="117"/>
      <c r="ET19" s="117"/>
      <c r="EU19" s="117"/>
      <c r="EV19" s="117"/>
      <c r="EW19" s="117"/>
      <c r="EX19" s="117"/>
      <c r="EY19" s="117"/>
      <c r="EZ19" s="117"/>
      <c r="FA19" s="117"/>
      <c r="FB19" s="117"/>
      <c r="FC19" s="117"/>
      <c r="FD19" s="117"/>
      <c r="FE19" s="117"/>
      <c r="FF19" s="117"/>
      <c r="FG19" s="117"/>
      <c r="FH19" s="117"/>
      <c r="FI19" s="117"/>
      <c r="FJ19" s="117"/>
      <c r="FK19" s="117"/>
      <c r="FL19" s="117"/>
      <c r="FM19" s="117"/>
      <c r="FN19" s="117"/>
      <c r="FO19" s="117"/>
      <c r="FP19" s="117"/>
      <c r="FQ19" s="117"/>
      <c r="FR19" s="117"/>
      <c r="FS19" s="117"/>
      <c r="FT19" s="117"/>
      <c r="FU19" s="117"/>
      <c r="FV19" s="117"/>
      <c r="FW19" s="117"/>
      <c r="FX19" s="117"/>
      <c r="FY19" s="117"/>
      <c r="FZ19" s="117"/>
      <c r="GA19" s="117"/>
      <c r="GB19" s="117"/>
      <c r="GC19" s="117"/>
      <c r="GD19" s="117"/>
      <c r="GE19" s="117"/>
      <c r="GF19" s="117"/>
      <c r="GG19" s="117"/>
      <c r="GH19" s="117"/>
      <c r="GI19" s="117"/>
      <c r="GJ19" s="117"/>
      <c r="GK19" s="117"/>
      <c r="GL19" s="117"/>
      <c r="GM19" s="117"/>
      <c r="GN19" s="117"/>
      <c r="GO19" s="117"/>
      <c r="GP19" s="117"/>
      <c r="GQ19" s="117"/>
      <c r="GR19" s="117"/>
      <c r="GS19" s="117"/>
      <c r="GT19" s="117"/>
      <c r="GU19" s="117"/>
      <c r="GV19" s="117"/>
      <c r="GW19" s="117"/>
      <c r="GX19" s="117"/>
      <c r="GY19" s="117"/>
      <c r="GZ19" s="117"/>
      <c r="HA19" s="117"/>
      <c r="HB19" s="117"/>
      <c r="HC19" s="117"/>
      <c r="HD19" s="117"/>
      <c r="HE19" s="117"/>
      <c r="HF19" s="117"/>
      <c r="HG19" s="117"/>
      <c r="HH19" s="117"/>
      <c r="HI19" s="117"/>
      <c r="HJ19" s="117"/>
      <c r="HK19" s="117"/>
      <c r="HL19" s="117"/>
      <c r="HM19" s="117"/>
      <c r="HN19" s="117"/>
      <c r="HO19" s="117"/>
      <c r="HP19" s="117"/>
      <c r="HQ19" s="117"/>
      <c r="HR19" s="117"/>
      <c r="HS19" s="117"/>
      <c r="HT19" s="117"/>
      <c r="HU19" s="117"/>
      <c r="HV19" s="117"/>
      <c r="HW19" s="117"/>
      <c r="HX19" s="117"/>
      <c r="HY19" s="117"/>
      <c r="HZ19" s="117"/>
      <c r="IA19" s="117"/>
      <c r="IB19" s="117"/>
      <c r="IC19" s="117"/>
      <c r="ID19" s="117"/>
      <c r="IE19" s="117"/>
      <c r="IF19" s="117"/>
      <c r="IG19" s="117"/>
      <c r="IH19" s="117"/>
      <c r="II19" s="117"/>
      <c r="IJ19" s="117"/>
      <c r="IK19" s="117"/>
      <c r="IL19" s="117"/>
      <c r="IM19" s="117"/>
      <c r="IN19" s="117"/>
      <c r="IO19" s="117"/>
      <c r="IP19" s="117"/>
      <c r="IQ19" s="117"/>
      <c r="IR19" s="117"/>
      <c r="IS19" s="117"/>
      <c r="IT19" s="117"/>
      <c r="IU19" s="117"/>
      <c r="IV19" s="117"/>
      <c r="IW19" s="117"/>
      <c r="IX19" s="117"/>
      <c r="IY19" s="117"/>
      <c r="IZ19" s="117"/>
      <c r="JA19" s="117"/>
      <c r="JB19" s="117"/>
      <c r="JC19" s="117"/>
      <c r="JD19" s="117"/>
      <c r="JE19" s="117"/>
      <c r="JF19" s="117"/>
      <c r="JG19" s="117"/>
      <c r="JH19" s="117"/>
      <c r="JI19" s="117"/>
      <c r="JJ19" s="117"/>
      <c r="JK19" s="117"/>
    </row>
    <row r="20" spans="5:271" ht="15" customHeight="1" x14ac:dyDescent="0.2">
      <c r="E20" s="126"/>
      <c r="J20" s="126"/>
      <c r="K20" s="160"/>
      <c r="O20" s="126"/>
      <c r="P20" s="172"/>
      <c r="Q20" s="173"/>
      <c r="R20" s="117"/>
      <c r="S20" s="117"/>
      <c r="T20" s="117"/>
      <c r="U20" s="117"/>
      <c r="V20" s="127"/>
      <c r="W20" s="174"/>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7"/>
      <c r="BF20" s="117"/>
      <c r="BG20" s="117"/>
      <c r="BH20" s="117"/>
      <c r="BI20" s="117"/>
      <c r="BJ20" s="117"/>
      <c r="BK20" s="117"/>
      <c r="BL20" s="117"/>
      <c r="BM20" s="117"/>
      <c r="BN20" s="117"/>
      <c r="BO20" s="117"/>
      <c r="BP20" s="117"/>
      <c r="BQ20" s="117"/>
      <c r="BR20" s="117"/>
      <c r="BS20" s="117"/>
      <c r="BT20" s="117"/>
      <c r="BU20" s="117"/>
      <c r="BV20" s="117"/>
      <c r="BW20" s="117"/>
      <c r="BX20" s="117"/>
      <c r="BY20" s="117"/>
      <c r="BZ20" s="117"/>
      <c r="CA20" s="117"/>
      <c r="CB20" s="117"/>
      <c r="CC20" s="117"/>
      <c r="CD20" s="117"/>
      <c r="CE20" s="117"/>
      <c r="CF20" s="117"/>
      <c r="CG20" s="117"/>
      <c r="CH20" s="117"/>
      <c r="CI20" s="117"/>
      <c r="CJ20" s="117"/>
      <c r="CK20" s="117"/>
      <c r="CL20" s="117"/>
      <c r="CM20" s="117"/>
      <c r="CN20" s="117"/>
      <c r="CO20" s="117"/>
      <c r="CP20" s="117"/>
      <c r="CQ20" s="117"/>
      <c r="CR20" s="117"/>
      <c r="CS20" s="117"/>
      <c r="CT20" s="117"/>
      <c r="CU20" s="117"/>
      <c r="CV20" s="117"/>
      <c r="CW20" s="117"/>
      <c r="CX20" s="117"/>
      <c r="CY20" s="117"/>
      <c r="CZ20" s="117"/>
      <c r="DA20" s="117"/>
      <c r="DB20" s="117"/>
      <c r="DC20" s="117"/>
      <c r="DD20" s="117"/>
      <c r="DE20" s="117"/>
      <c r="DF20" s="117"/>
      <c r="DG20" s="117"/>
      <c r="DH20" s="117"/>
      <c r="DI20" s="117"/>
      <c r="DJ20" s="117"/>
      <c r="DK20" s="117"/>
      <c r="DL20" s="117"/>
      <c r="DM20" s="117"/>
      <c r="DN20" s="117"/>
      <c r="DO20" s="117"/>
      <c r="DP20" s="117"/>
      <c r="DQ20" s="117"/>
      <c r="DR20" s="117"/>
      <c r="DS20" s="117"/>
      <c r="DT20" s="117"/>
      <c r="DU20" s="117"/>
      <c r="DV20" s="117"/>
      <c r="DW20" s="117"/>
      <c r="DX20" s="117"/>
      <c r="DY20" s="117"/>
      <c r="DZ20" s="117"/>
      <c r="EA20" s="117"/>
      <c r="EB20" s="117"/>
      <c r="EC20" s="117"/>
      <c r="ED20" s="117"/>
      <c r="EE20" s="117"/>
      <c r="EF20" s="117"/>
      <c r="EG20" s="117"/>
      <c r="EH20" s="117"/>
      <c r="EI20" s="117"/>
      <c r="EJ20" s="117"/>
      <c r="EK20" s="117"/>
      <c r="EL20" s="117"/>
      <c r="EM20" s="117"/>
      <c r="EN20" s="117"/>
      <c r="EO20" s="117"/>
      <c r="EP20" s="117"/>
      <c r="EQ20" s="117"/>
      <c r="ER20" s="117"/>
      <c r="ES20" s="117"/>
      <c r="ET20" s="117"/>
      <c r="EU20" s="117"/>
      <c r="EV20" s="117"/>
      <c r="EW20" s="117"/>
      <c r="EX20" s="117"/>
      <c r="EY20" s="117"/>
      <c r="EZ20" s="117"/>
      <c r="FA20" s="117"/>
      <c r="FB20" s="117"/>
      <c r="FC20" s="117"/>
      <c r="FD20" s="117"/>
      <c r="FE20" s="117"/>
      <c r="FF20" s="117"/>
      <c r="FG20" s="117"/>
      <c r="FH20" s="117"/>
      <c r="FI20" s="117"/>
      <c r="FJ20" s="117"/>
      <c r="FK20" s="117"/>
      <c r="FL20" s="117"/>
      <c r="FM20" s="117"/>
      <c r="FN20" s="117"/>
      <c r="FO20" s="117"/>
      <c r="FP20" s="117"/>
      <c r="FQ20" s="117"/>
      <c r="FR20" s="117"/>
      <c r="FS20" s="117"/>
      <c r="FT20" s="117"/>
      <c r="FU20" s="117"/>
      <c r="FV20" s="117"/>
      <c r="FW20" s="117"/>
      <c r="FX20" s="117"/>
      <c r="FY20" s="117"/>
      <c r="FZ20" s="117"/>
      <c r="GA20" s="117"/>
      <c r="GB20" s="117"/>
      <c r="GC20" s="117"/>
      <c r="GD20" s="117"/>
      <c r="GE20" s="117"/>
      <c r="GF20" s="117"/>
      <c r="GG20" s="117"/>
      <c r="GH20" s="117"/>
      <c r="GI20" s="117"/>
      <c r="GJ20" s="117"/>
      <c r="GK20" s="117"/>
      <c r="GL20" s="117"/>
      <c r="GM20" s="117"/>
      <c r="GN20" s="117"/>
      <c r="GO20" s="117"/>
      <c r="GP20" s="117"/>
      <c r="GQ20" s="117"/>
      <c r="GR20" s="117"/>
      <c r="GS20" s="117"/>
      <c r="GT20" s="117"/>
      <c r="GU20" s="117"/>
      <c r="GV20" s="117"/>
      <c r="GW20" s="117"/>
      <c r="GX20" s="117"/>
      <c r="GY20" s="117"/>
      <c r="GZ20" s="117"/>
      <c r="HA20" s="117"/>
      <c r="HB20" s="117"/>
      <c r="HC20" s="117"/>
      <c r="HD20" s="117"/>
      <c r="HE20" s="117"/>
      <c r="HF20" s="117"/>
      <c r="HG20" s="117"/>
      <c r="HH20" s="117"/>
      <c r="HI20" s="117"/>
      <c r="HJ20" s="117"/>
      <c r="HK20" s="117"/>
      <c r="HL20" s="117"/>
      <c r="HM20" s="117"/>
      <c r="HN20" s="117"/>
      <c r="HO20" s="117"/>
      <c r="HP20" s="117"/>
      <c r="HQ20" s="117"/>
      <c r="HR20" s="117"/>
      <c r="HS20" s="117"/>
      <c r="HT20" s="117"/>
      <c r="HU20" s="117"/>
      <c r="HV20" s="117"/>
      <c r="HW20" s="117"/>
      <c r="HX20" s="117"/>
      <c r="HY20" s="117"/>
      <c r="HZ20" s="117"/>
      <c r="IA20" s="117"/>
      <c r="IB20" s="117"/>
      <c r="IC20" s="117"/>
      <c r="ID20" s="117"/>
      <c r="IE20" s="117"/>
      <c r="IF20" s="117"/>
      <c r="IG20" s="117"/>
      <c r="IH20" s="117"/>
      <c r="II20" s="117"/>
      <c r="IJ20" s="117"/>
      <c r="IK20" s="117"/>
      <c r="IL20" s="117"/>
      <c r="IM20" s="117"/>
      <c r="IN20" s="117"/>
      <c r="IO20" s="117"/>
      <c r="IP20" s="117"/>
      <c r="IQ20" s="117"/>
      <c r="IR20" s="117"/>
      <c r="IS20" s="117"/>
      <c r="IT20" s="117"/>
      <c r="IU20" s="117"/>
      <c r="IV20" s="117"/>
      <c r="IW20" s="117"/>
      <c r="IX20" s="117"/>
      <c r="IY20" s="117"/>
      <c r="IZ20" s="117"/>
      <c r="JA20" s="117"/>
      <c r="JB20" s="117"/>
      <c r="JC20" s="117"/>
      <c r="JD20" s="117"/>
      <c r="JE20" s="117"/>
      <c r="JF20" s="117"/>
      <c r="JG20" s="117"/>
      <c r="JH20" s="117"/>
      <c r="JI20" s="117"/>
      <c r="JJ20" s="117"/>
      <c r="JK20" s="117"/>
    </row>
    <row r="21" spans="5:271" ht="15" customHeight="1" x14ac:dyDescent="0.2">
      <c r="E21" s="126"/>
      <c r="J21" s="126"/>
      <c r="K21" s="160"/>
      <c r="O21" s="126"/>
      <c r="P21" s="172"/>
      <c r="Q21" s="173"/>
      <c r="R21" s="117"/>
      <c r="S21" s="117"/>
      <c r="T21" s="117"/>
      <c r="U21" s="166"/>
      <c r="V21" s="127"/>
      <c r="W21" s="174"/>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17"/>
      <c r="BH21" s="117"/>
      <c r="BI21" s="117"/>
      <c r="BJ21" s="117"/>
      <c r="BK21" s="117"/>
      <c r="BL21" s="117"/>
      <c r="BM21" s="117"/>
      <c r="BN21" s="117"/>
      <c r="BO21" s="117"/>
      <c r="BP21" s="117"/>
      <c r="BQ21" s="117"/>
      <c r="BR21" s="117"/>
      <c r="BS21" s="117"/>
      <c r="BT21" s="117"/>
      <c r="BU21" s="117"/>
      <c r="BV21" s="117"/>
      <c r="BW21" s="117"/>
      <c r="BX21" s="117"/>
      <c r="BY21" s="117"/>
      <c r="BZ21" s="117"/>
      <c r="CA21" s="117"/>
      <c r="CB21" s="117"/>
      <c r="CC21" s="117"/>
      <c r="CD21" s="117"/>
      <c r="CE21" s="117"/>
      <c r="CF21" s="117"/>
      <c r="CG21" s="117"/>
      <c r="CH21" s="117"/>
      <c r="CI21" s="117"/>
      <c r="CJ21" s="117"/>
      <c r="CK21" s="117"/>
      <c r="CL21" s="117"/>
      <c r="CM21" s="117"/>
      <c r="CN21" s="117"/>
      <c r="CO21" s="117"/>
      <c r="CP21" s="117"/>
      <c r="CQ21" s="117"/>
      <c r="CR21" s="117"/>
      <c r="CS21" s="117"/>
      <c r="CT21" s="117"/>
      <c r="CU21" s="117"/>
      <c r="CV21" s="117"/>
      <c r="CW21" s="117"/>
      <c r="CX21" s="117"/>
      <c r="CY21" s="117"/>
      <c r="CZ21" s="117"/>
      <c r="DA21" s="117"/>
      <c r="DB21" s="117"/>
      <c r="DC21" s="117"/>
      <c r="DD21" s="117"/>
      <c r="DE21" s="117"/>
      <c r="DF21" s="117"/>
      <c r="DG21" s="117"/>
      <c r="DH21" s="117"/>
      <c r="DI21" s="117"/>
      <c r="DJ21" s="117"/>
      <c r="DK21" s="117"/>
      <c r="DL21" s="117"/>
      <c r="DM21" s="117"/>
      <c r="DN21" s="117"/>
      <c r="DO21" s="117"/>
      <c r="DP21" s="117"/>
      <c r="DQ21" s="117"/>
      <c r="DR21" s="117"/>
      <c r="DS21" s="117"/>
      <c r="DT21" s="117"/>
      <c r="DU21" s="117"/>
      <c r="DV21" s="117"/>
      <c r="DW21" s="117"/>
      <c r="DX21" s="117"/>
      <c r="DY21" s="117"/>
      <c r="DZ21" s="117"/>
      <c r="EA21" s="117"/>
      <c r="EB21" s="117"/>
      <c r="EC21" s="117"/>
      <c r="ED21" s="117"/>
      <c r="EE21" s="117"/>
      <c r="EF21" s="117"/>
      <c r="EG21" s="117"/>
      <c r="EH21" s="117"/>
      <c r="EI21" s="117"/>
      <c r="EJ21" s="117"/>
      <c r="EK21" s="117"/>
      <c r="EL21" s="117"/>
      <c r="EM21" s="117"/>
      <c r="EN21" s="117"/>
      <c r="EO21" s="117"/>
      <c r="EP21" s="117"/>
      <c r="EQ21" s="117"/>
      <c r="ER21" s="117"/>
      <c r="ES21" s="117"/>
      <c r="ET21" s="117"/>
      <c r="EU21" s="117"/>
      <c r="EV21" s="117"/>
      <c r="EW21" s="117"/>
      <c r="EX21" s="117"/>
      <c r="EY21" s="117"/>
      <c r="EZ21" s="117"/>
      <c r="FA21" s="117"/>
      <c r="FB21" s="117"/>
      <c r="FC21" s="117"/>
      <c r="FD21" s="117"/>
      <c r="FE21" s="117"/>
      <c r="FF21" s="117"/>
      <c r="FG21" s="117"/>
      <c r="FH21" s="117"/>
      <c r="FI21" s="117"/>
      <c r="FJ21" s="117"/>
      <c r="FK21" s="117"/>
      <c r="FL21" s="117"/>
      <c r="FM21" s="117"/>
      <c r="FN21" s="117"/>
      <c r="FO21" s="117"/>
      <c r="FP21" s="117"/>
      <c r="FQ21" s="117"/>
      <c r="FR21" s="117"/>
      <c r="FS21" s="117"/>
      <c r="FT21" s="117"/>
      <c r="FU21" s="117"/>
      <c r="FV21" s="117"/>
      <c r="FW21" s="117"/>
      <c r="FX21" s="117"/>
      <c r="FY21" s="117"/>
      <c r="FZ21" s="117"/>
      <c r="GA21" s="117"/>
      <c r="GB21" s="117"/>
      <c r="GC21" s="117"/>
      <c r="GD21" s="117"/>
      <c r="GE21" s="117"/>
      <c r="GF21" s="117"/>
      <c r="GG21" s="117"/>
      <c r="GH21" s="117"/>
      <c r="GI21" s="117"/>
      <c r="GJ21" s="117"/>
      <c r="GK21" s="117"/>
      <c r="GL21" s="117"/>
      <c r="GM21" s="117"/>
      <c r="GN21" s="117"/>
      <c r="GO21" s="117"/>
      <c r="GP21" s="117"/>
      <c r="GQ21" s="117"/>
      <c r="GR21" s="117"/>
      <c r="GS21" s="117"/>
      <c r="GT21" s="117"/>
      <c r="GU21" s="117"/>
      <c r="GV21" s="117"/>
      <c r="GW21" s="117"/>
      <c r="GX21" s="117"/>
      <c r="GY21" s="117"/>
      <c r="GZ21" s="117"/>
      <c r="HA21" s="117"/>
      <c r="HB21" s="117"/>
      <c r="HC21" s="117"/>
      <c r="HD21" s="117"/>
      <c r="HE21" s="117"/>
      <c r="HF21" s="117"/>
      <c r="HG21" s="117"/>
      <c r="HH21" s="117"/>
      <c r="HI21" s="117"/>
      <c r="HJ21" s="117"/>
      <c r="HK21" s="117"/>
      <c r="HL21" s="117"/>
      <c r="HM21" s="117"/>
      <c r="HN21" s="117"/>
      <c r="HO21" s="117"/>
      <c r="HP21" s="117"/>
      <c r="HQ21" s="117"/>
      <c r="HR21" s="117"/>
      <c r="HS21" s="117"/>
      <c r="HT21" s="117"/>
      <c r="HU21" s="117"/>
      <c r="HV21" s="117"/>
      <c r="HW21" s="117"/>
      <c r="HX21" s="117"/>
      <c r="HY21" s="117"/>
      <c r="HZ21" s="117"/>
      <c r="IA21" s="117"/>
      <c r="IB21" s="117"/>
      <c r="IC21" s="117"/>
      <c r="ID21" s="117"/>
      <c r="IE21" s="117"/>
      <c r="IF21" s="117"/>
      <c r="IG21" s="117"/>
      <c r="IH21" s="117"/>
      <c r="II21" s="117"/>
      <c r="IJ21" s="117"/>
      <c r="IK21" s="117"/>
      <c r="IL21" s="117"/>
      <c r="IM21" s="117"/>
      <c r="IN21" s="117"/>
      <c r="IO21" s="117"/>
      <c r="IP21" s="117"/>
      <c r="IQ21" s="117"/>
      <c r="IR21" s="117"/>
      <c r="IS21" s="117"/>
      <c r="IT21" s="117"/>
      <c r="IU21" s="117"/>
      <c r="IV21" s="117"/>
      <c r="IW21" s="117"/>
      <c r="IX21" s="117"/>
      <c r="IY21" s="117"/>
      <c r="IZ21" s="117"/>
      <c r="JA21" s="117"/>
      <c r="JB21" s="117"/>
      <c r="JC21" s="117"/>
      <c r="JD21" s="117"/>
      <c r="JE21" s="117"/>
      <c r="JF21" s="117"/>
      <c r="JG21" s="117"/>
      <c r="JH21" s="117"/>
      <c r="JI21" s="117"/>
      <c r="JJ21" s="117"/>
      <c r="JK21" s="117"/>
    </row>
    <row r="22" spans="5:271" ht="15" customHeight="1" x14ac:dyDescent="0.2">
      <c r="E22" s="126"/>
      <c r="J22" s="126"/>
      <c r="K22" s="160"/>
      <c r="O22" s="126"/>
      <c r="P22" s="172"/>
      <c r="Q22" s="173"/>
      <c r="R22" s="117"/>
      <c r="S22" s="117"/>
      <c r="T22" s="117"/>
      <c r="U22" s="166"/>
      <c r="V22" s="149"/>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7"/>
      <c r="BH22" s="117"/>
      <c r="BI22" s="117"/>
      <c r="BJ22" s="117"/>
      <c r="BK22" s="117"/>
      <c r="BL22" s="117"/>
      <c r="BM22" s="117"/>
      <c r="BN22" s="117"/>
      <c r="BO22" s="117"/>
      <c r="BP22" s="117"/>
      <c r="BQ22" s="117"/>
      <c r="BR22" s="117"/>
      <c r="BS22" s="117"/>
      <c r="BT22" s="117"/>
      <c r="BU22" s="117"/>
      <c r="BV22" s="117"/>
      <c r="BW22" s="117"/>
      <c r="BX22" s="117"/>
      <c r="BY22" s="117"/>
      <c r="BZ22" s="117"/>
      <c r="CA22" s="117"/>
      <c r="CB22" s="117"/>
      <c r="CC22" s="117"/>
      <c r="CD22" s="117"/>
      <c r="CE22" s="117"/>
      <c r="CF22" s="117"/>
      <c r="CG22" s="117"/>
      <c r="CH22" s="117"/>
      <c r="CI22" s="117"/>
      <c r="CJ22" s="117"/>
      <c r="CK22" s="117"/>
      <c r="CL22" s="117"/>
      <c r="CM22" s="117"/>
      <c r="CN22" s="117"/>
      <c r="CO22" s="117"/>
      <c r="CP22" s="117"/>
      <c r="CQ22" s="117"/>
      <c r="CR22" s="117"/>
      <c r="CS22" s="117"/>
      <c r="CT22" s="117"/>
      <c r="CU22" s="117"/>
      <c r="CV22" s="117"/>
      <c r="CW22" s="117"/>
      <c r="CX22" s="117"/>
      <c r="CY22" s="117"/>
      <c r="CZ22" s="117"/>
      <c r="DA22" s="117"/>
      <c r="DB22" s="117"/>
      <c r="DC22" s="117"/>
      <c r="DD22" s="117"/>
      <c r="DE22" s="117"/>
      <c r="DF22" s="117"/>
      <c r="DG22" s="117"/>
      <c r="DH22" s="117"/>
      <c r="DI22" s="117"/>
      <c r="DJ22" s="117"/>
      <c r="DK22" s="117"/>
      <c r="DL22" s="117"/>
      <c r="DM22" s="117"/>
      <c r="DN22" s="117"/>
      <c r="DO22" s="117"/>
      <c r="DP22" s="117"/>
      <c r="DQ22" s="117"/>
      <c r="DR22" s="117"/>
      <c r="DS22" s="117"/>
      <c r="DT22" s="117"/>
      <c r="DU22" s="117"/>
      <c r="DV22" s="117"/>
      <c r="DW22" s="117"/>
      <c r="DX22" s="117"/>
      <c r="DY22" s="117"/>
      <c r="DZ22" s="117"/>
      <c r="EA22" s="117"/>
      <c r="EB22" s="117"/>
      <c r="EC22" s="117"/>
      <c r="ED22" s="117"/>
      <c r="EE22" s="117"/>
      <c r="EF22" s="117"/>
      <c r="EG22" s="117"/>
      <c r="EH22" s="117"/>
      <c r="EI22" s="117"/>
      <c r="EJ22" s="117"/>
      <c r="EK22" s="117"/>
      <c r="EL22" s="117"/>
      <c r="EM22" s="117"/>
      <c r="EN22" s="117"/>
      <c r="EO22" s="117"/>
      <c r="EP22" s="117"/>
      <c r="EQ22" s="117"/>
      <c r="ER22" s="117"/>
      <c r="ES22" s="117"/>
      <c r="ET22" s="117"/>
      <c r="EU22" s="117"/>
      <c r="EV22" s="117"/>
      <c r="EW22" s="117"/>
      <c r="EX22" s="117"/>
      <c r="EY22" s="117"/>
      <c r="EZ22" s="117"/>
      <c r="FA22" s="117"/>
      <c r="FB22" s="117"/>
      <c r="FC22" s="117"/>
      <c r="FD22" s="117"/>
      <c r="FE22" s="117"/>
      <c r="FF22" s="117"/>
      <c r="FG22" s="117"/>
      <c r="FH22" s="117"/>
      <c r="FI22" s="117"/>
      <c r="FJ22" s="117"/>
      <c r="FK22" s="117"/>
      <c r="FL22" s="117"/>
      <c r="FM22" s="117"/>
      <c r="FN22" s="117"/>
      <c r="FO22" s="117"/>
      <c r="FP22" s="117"/>
      <c r="FQ22" s="117"/>
      <c r="FR22" s="117"/>
      <c r="FS22" s="117"/>
      <c r="FT22" s="117"/>
      <c r="FU22" s="117"/>
      <c r="FV22" s="117"/>
      <c r="FW22" s="117"/>
      <c r="FX22" s="117"/>
      <c r="FY22" s="117"/>
      <c r="FZ22" s="117"/>
      <c r="GA22" s="117"/>
      <c r="GB22" s="117"/>
      <c r="GC22" s="117"/>
      <c r="GD22" s="117"/>
      <c r="GE22" s="117"/>
      <c r="GF22" s="117"/>
      <c r="GG22" s="117"/>
      <c r="GH22" s="117"/>
      <c r="GI22" s="117"/>
      <c r="GJ22" s="117"/>
      <c r="GK22" s="117"/>
      <c r="GL22" s="117"/>
      <c r="GM22" s="117"/>
      <c r="GN22" s="117"/>
      <c r="GO22" s="117"/>
      <c r="GP22" s="117"/>
      <c r="GQ22" s="117"/>
      <c r="GR22" s="117"/>
      <c r="GS22" s="117"/>
      <c r="GT22" s="117"/>
      <c r="GU22" s="117"/>
      <c r="GV22" s="117"/>
      <c r="GW22" s="117"/>
      <c r="GX22" s="117"/>
      <c r="GY22" s="117"/>
      <c r="GZ22" s="117"/>
      <c r="HA22" s="117"/>
      <c r="HB22" s="117"/>
      <c r="HC22" s="117"/>
      <c r="HD22" s="117"/>
      <c r="HE22" s="117"/>
      <c r="HF22" s="117"/>
      <c r="HG22" s="117"/>
      <c r="HH22" s="117"/>
      <c r="HI22" s="117"/>
      <c r="HJ22" s="117"/>
      <c r="HK22" s="117"/>
      <c r="HL22" s="117"/>
      <c r="HM22" s="117"/>
      <c r="HN22" s="117"/>
      <c r="HO22" s="117"/>
      <c r="HP22" s="117"/>
      <c r="HQ22" s="117"/>
      <c r="HR22" s="117"/>
      <c r="HS22" s="117"/>
      <c r="HT22" s="117"/>
      <c r="HU22" s="117"/>
      <c r="HV22" s="117"/>
      <c r="HW22" s="117"/>
      <c r="HX22" s="117"/>
      <c r="HY22" s="117"/>
      <c r="HZ22" s="117"/>
      <c r="IA22" s="117"/>
      <c r="IB22" s="117"/>
      <c r="IC22" s="117"/>
      <c r="ID22" s="117"/>
      <c r="IE22" s="117"/>
      <c r="IF22" s="117"/>
      <c r="IG22" s="117"/>
      <c r="IH22" s="117"/>
      <c r="II22" s="117"/>
      <c r="IJ22" s="117"/>
      <c r="IK22" s="117"/>
      <c r="IL22" s="117"/>
      <c r="IM22" s="117"/>
      <c r="IN22" s="117"/>
      <c r="IO22" s="117"/>
      <c r="IP22" s="117"/>
      <c r="IQ22" s="117"/>
      <c r="IR22" s="117"/>
      <c r="IS22" s="117"/>
      <c r="IT22" s="117"/>
      <c r="IU22" s="117"/>
      <c r="IV22" s="117"/>
      <c r="IW22" s="117"/>
      <c r="IX22" s="117"/>
      <c r="IY22" s="117"/>
      <c r="IZ22" s="117"/>
      <c r="JA22" s="117"/>
      <c r="JB22" s="117"/>
      <c r="JC22" s="117"/>
      <c r="JD22" s="117"/>
      <c r="JE22" s="117"/>
      <c r="JF22" s="117"/>
      <c r="JG22" s="117"/>
      <c r="JH22" s="117"/>
      <c r="JI22" s="117"/>
      <c r="JJ22" s="117"/>
      <c r="JK22" s="117"/>
    </row>
    <row r="23" spans="5:271" ht="15" customHeight="1" x14ac:dyDescent="0.2">
      <c r="E23" s="126"/>
      <c r="J23" s="126"/>
      <c r="O23" s="126"/>
      <c r="P23" s="172"/>
      <c r="Q23" s="165"/>
      <c r="R23" s="117"/>
      <c r="S23" s="117"/>
      <c r="T23" s="117"/>
      <c r="U23" s="166"/>
      <c r="V23" s="149"/>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17"/>
      <c r="BR23" s="117"/>
      <c r="BS23" s="117"/>
      <c r="BT23" s="117"/>
      <c r="BU23" s="117"/>
      <c r="BV23" s="117"/>
      <c r="BW23" s="117"/>
      <c r="BX23" s="117"/>
      <c r="BY23" s="117"/>
      <c r="BZ23" s="117"/>
      <c r="CA23" s="117"/>
      <c r="CB23" s="117"/>
      <c r="CC23" s="117"/>
      <c r="CD23" s="117"/>
      <c r="CE23" s="117"/>
      <c r="CF23" s="117"/>
      <c r="CG23" s="117"/>
      <c r="CH23" s="117"/>
      <c r="CI23" s="117"/>
      <c r="CJ23" s="117"/>
      <c r="CK23" s="117"/>
      <c r="CL23" s="117"/>
      <c r="CM23" s="117"/>
      <c r="CN23" s="117"/>
      <c r="CO23" s="117"/>
      <c r="CP23" s="117"/>
      <c r="CQ23" s="117"/>
      <c r="CR23" s="117"/>
      <c r="CS23" s="117"/>
      <c r="CT23" s="117"/>
      <c r="CU23" s="117"/>
      <c r="CV23" s="117"/>
      <c r="CW23" s="117"/>
      <c r="CX23" s="117"/>
      <c r="CY23" s="117"/>
      <c r="CZ23" s="117"/>
      <c r="DA23" s="117"/>
      <c r="DB23" s="117"/>
      <c r="DC23" s="117"/>
      <c r="DD23" s="117"/>
      <c r="DE23" s="117"/>
      <c r="DF23" s="117"/>
      <c r="DG23" s="117"/>
      <c r="DH23" s="117"/>
      <c r="DI23" s="117"/>
      <c r="DJ23" s="117"/>
      <c r="DK23" s="117"/>
      <c r="DL23" s="117"/>
      <c r="DM23" s="117"/>
      <c r="DN23" s="117"/>
      <c r="DO23" s="117"/>
      <c r="DP23" s="117"/>
      <c r="DQ23" s="117"/>
      <c r="DR23" s="117"/>
      <c r="DS23" s="117"/>
      <c r="DT23" s="117"/>
      <c r="DU23" s="117"/>
      <c r="DV23" s="117"/>
      <c r="DW23" s="117"/>
      <c r="DX23" s="117"/>
      <c r="DY23" s="117"/>
      <c r="DZ23" s="117"/>
      <c r="EA23" s="117"/>
      <c r="EB23" s="117"/>
      <c r="EC23" s="117"/>
      <c r="ED23" s="117"/>
      <c r="EE23" s="117"/>
      <c r="EF23" s="117"/>
      <c r="EG23" s="117"/>
      <c r="EH23" s="117"/>
      <c r="EI23" s="117"/>
      <c r="EJ23" s="117"/>
      <c r="EK23" s="117"/>
      <c r="EL23" s="117"/>
      <c r="EM23" s="117"/>
      <c r="EN23" s="117"/>
      <c r="EO23" s="117"/>
      <c r="EP23" s="117"/>
      <c r="EQ23" s="117"/>
      <c r="ER23" s="117"/>
      <c r="ES23" s="117"/>
      <c r="ET23" s="117"/>
      <c r="EU23" s="117"/>
      <c r="EV23" s="117"/>
      <c r="EW23" s="117"/>
      <c r="EX23" s="117"/>
      <c r="EY23" s="117"/>
      <c r="EZ23" s="117"/>
      <c r="FA23" s="117"/>
      <c r="FB23" s="117"/>
      <c r="FC23" s="117"/>
      <c r="FD23" s="117"/>
      <c r="FE23" s="117"/>
      <c r="FF23" s="117"/>
      <c r="FG23" s="117"/>
      <c r="FH23" s="117"/>
      <c r="FI23" s="117"/>
      <c r="FJ23" s="117"/>
      <c r="FK23" s="117"/>
      <c r="FL23" s="117"/>
      <c r="FM23" s="117"/>
      <c r="FN23" s="117"/>
      <c r="FO23" s="117"/>
      <c r="FP23" s="117"/>
      <c r="FQ23" s="117"/>
      <c r="FR23" s="117"/>
      <c r="FS23" s="117"/>
      <c r="FT23" s="117"/>
      <c r="FU23" s="117"/>
      <c r="FV23" s="117"/>
      <c r="FW23" s="117"/>
      <c r="FX23" s="117"/>
      <c r="FY23" s="117"/>
      <c r="FZ23" s="117"/>
      <c r="GA23" s="117"/>
      <c r="GB23" s="117"/>
      <c r="GC23" s="117"/>
      <c r="GD23" s="117"/>
      <c r="GE23" s="117"/>
      <c r="GF23" s="117"/>
      <c r="GG23" s="117"/>
      <c r="GH23" s="117"/>
      <c r="GI23" s="117"/>
      <c r="GJ23" s="117"/>
      <c r="GK23" s="117"/>
      <c r="GL23" s="117"/>
      <c r="GM23" s="117"/>
      <c r="GN23" s="117"/>
      <c r="GO23" s="117"/>
      <c r="GP23" s="117"/>
      <c r="GQ23" s="117"/>
      <c r="GR23" s="117"/>
      <c r="GS23" s="117"/>
      <c r="GT23" s="117"/>
      <c r="GU23" s="117"/>
      <c r="GV23" s="117"/>
      <c r="GW23" s="117"/>
      <c r="GX23" s="117"/>
      <c r="GY23" s="117"/>
      <c r="GZ23" s="117"/>
      <c r="HA23" s="117"/>
      <c r="HB23" s="117"/>
      <c r="HC23" s="117"/>
      <c r="HD23" s="117"/>
      <c r="HE23" s="117"/>
      <c r="HF23" s="117"/>
      <c r="HG23" s="117"/>
      <c r="HH23" s="117"/>
      <c r="HI23" s="117"/>
      <c r="HJ23" s="117"/>
      <c r="HK23" s="117"/>
      <c r="HL23" s="117"/>
      <c r="HM23" s="117"/>
      <c r="HN23" s="117"/>
      <c r="HO23" s="117"/>
      <c r="HP23" s="117"/>
      <c r="HQ23" s="117"/>
      <c r="HR23" s="117"/>
      <c r="HS23" s="117"/>
      <c r="HT23" s="117"/>
      <c r="HU23" s="117"/>
      <c r="HV23" s="117"/>
      <c r="HW23" s="117"/>
      <c r="HX23" s="117"/>
      <c r="HY23" s="117"/>
      <c r="HZ23" s="117"/>
      <c r="IA23" s="117"/>
      <c r="IB23" s="117"/>
      <c r="IC23" s="117"/>
      <c r="ID23" s="117"/>
      <c r="IE23" s="117"/>
      <c r="IF23" s="117"/>
      <c r="IG23" s="117"/>
      <c r="IH23" s="117"/>
      <c r="II23" s="117"/>
      <c r="IJ23" s="117"/>
      <c r="IK23" s="117"/>
      <c r="IL23" s="117"/>
      <c r="IM23" s="117"/>
      <c r="IN23" s="117"/>
      <c r="IO23" s="117"/>
      <c r="IP23" s="117"/>
      <c r="IQ23" s="117"/>
      <c r="IR23" s="117"/>
      <c r="IS23" s="117"/>
      <c r="IT23" s="117"/>
      <c r="IU23" s="117"/>
      <c r="IV23" s="117"/>
      <c r="IW23" s="117"/>
      <c r="IX23" s="117"/>
      <c r="IY23" s="117"/>
      <c r="IZ23" s="117"/>
      <c r="JA23" s="117"/>
      <c r="JB23" s="117"/>
      <c r="JC23" s="117"/>
      <c r="JD23" s="117"/>
      <c r="JE23" s="117"/>
      <c r="JF23" s="117"/>
      <c r="JG23" s="117"/>
      <c r="JH23" s="117"/>
      <c r="JI23" s="117"/>
      <c r="JJ23" s="117"/>
      <c r="JK23" s="117"/>
    </row>
    <row r="24" spans="5:271" ht="15.75" customHeight="1" thickBot="1" x14ac:dyDescent="0.25">
      <c r="E24" s="125"/>
      <c r="J24" s="125"/>
      <c r="O24" s="125"/>
      <c r="P24" s="172"/>
      <c r="Q24" s="165"/>
      <c r="R24" s="117"/>
      <c r="S24" s="117"/>
      <c r="T24" s="117"/>
      <c r="U24" s="117"/>
      <c r="V24" s="149"/>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17"/>
      <c r="BF24" s="117"/>
      <c r="BG24" s="117"/>
      <c r="BH24" s="117"/>
      <c r="BI24" s="117"/>
      <c r="BJ24" s="117"/>
      <c r="BK24" s="117"/>
      <c r="BL24" s="117"/>
      <c r="BM24" s="117"/>
      <c r="BN24" s="117"/>
      <c r="BO24" s="117"/>
      <c r="BP24" s="117"/>
      <c r="BQ24" s="117"/>
      <c r="BR24" s="117"/>
      <c r="BS24" s="117"/>
      <c r="BT24" s="117"/>
      <c r="BU24" s="117"/>
      <c r="BV24" s="117"/>
      <c r="BW24" s="117"/>
      <c r="BX24" s="117"/>
      <c r="BY24" s="117"/>
      <c r="BZ24" s="117"/>
      <c r="CA24" s="117"/>
      <c r="CB24" s="117"/>
      <c r="CC24" s="117"/>
      <c r="CD24" s="117"/>
      <c r="CE24" s="117"/>
      <c r="CF24" s="117"/>
      <c r="CG24" s="117"/>
      <c r="CH24" s="117"/>
      <c r="CI24" s="117"/>
      <c r="CJ24" s="117"/>
      <c r="CK24" s="117"/>
      <c r="CL24" s="117"/>
      <c r="CM24" s="117"/>
      <c r="CN24" s="117"/>
      <c r="CO24" s="117"/>
      <c r="CP24" s="117"/>
      <c r="CQ24" s="117"/>
      <c r="CR24" s="117"/>
      <c r="CS24" s="117"/>
      <c r="CT24" s="117"/>
      <c r="CU24" s="117"/>
      <c r="CV24" s="117"/>
      <c r="CW24" s="117"/>
      <c r="CX24" s="117"/>
      <c r="CY24" s="117"/>
      <c r="CZ24" s="117"/>
      <c r="DA24" s="117"/>
      <c r="DB24" s="117"/>
      <c r="DC24" s="117"/>
      <c r="DD24" s="117"/>
      <c r="DE24" s="117"/>
      <c r="DF24" s="117"/>
      <c r="DG24" s="117"/>
      <c r="DH24" s="117"/>
      <c r="DI24" s="117"/>
      <c r="DJ24" s="117"/>
      <c r="DK24" s="117"/>
      <c r="DL24" s="117"/>
      <c r="DM24" s="117"/>
      <c r="DN24" s="117"/>
      <c r="DO24" s="117"/>
      <c r="DP24" s="117"/>
      <c r="DQ24" s="117"/>
      <c r="DR24" s="117"/>
      <c r="DS24" s="117"/>
      <c r="DT24" s="117"/>
      <c r="DU24" s="117"/>
      <c r="DV24" s="117"/>
      <c r="DW24" s="117"/>
      <c r="DX24" s="117"/>
      <c r="DY24" s="117"/>
      <c r="DZ24" s="117"/>
      <c r="EA24" s="117"/>
      <c r="EB24" s="117"/>
      <c r="EC24" s="117"/>
      <c r="ED24" s="117"/>
      <c r="EE24" s="117"/>
      <c r="EF24" s="117"/>
      <c r="EG24" s="117"/>
      <c r="EH24" s="117"/>
      <c r="EI24" s="117"/>
      <c r="EJ24" s="117"/>
      <c r="EK24" s="117"/>
      <c r="EL24" s="117"/>
      <c r="EM24" s="117"/>
      <c r="EN24" s="117"/>
      <c r="EO24" s="117"/>
      <c r="EP24" s="117"/>
      <c r="EQ24" s="117"/>
      <c r="ER24" s="117"/>
      <c r="ES24" s="117"/>
      <c r="ET24" s="117"/>
      <c r="EU24" s="117"/>
      <c r="EV24" s="117"/>
      <c r="EW24" s="117"/>
      <c r="EX24" s="117"/>
      <c r="EY24" s="117"/>
      <c r="EZ24" s="117"/>
      <c r="FA24" s="117"/>
      <c r="FB24" s="117"/>
      <c r="FC24" s="117"/>
      <c r="FD24" s="117"/>
      <c r="FE24" s="117"/>
      <c r="FF24" s="117"/>
      <c r="FG24" s="117"/>
      <c r="FH24" s="117"/>
      <c r="FI24" s="117"/>
      <c r="FJ24" s="117"/>
      <c r="FK24" s="117"/>
      <c r="FL24" s="117"/>
      <c r="FM24" s="117"/>
      <c r="FN24" s="117"/>
      <c r="FO24" s="117"/>
      <c r="FP24" s="117"/>
      <c r="FQ24" s="117"/>
      <c r="FR24" s="117"/>
      <c r="FS24" s="117"/>
      <c r="FT24" s="117"/>
      <c r="FU24" s="117"/>
      <c r="FV24" s="117"/>
      <c r="FW24" s="117"/>
      <c r="FX24" s="117"/>
      <c r="FY24" s="117"/>
      <c r="FZ24" s="117"/>
      <c r="GA24" s="117"/>
      <c r="GB24" s="117"/>
      <c r="GC24" s="117"/>
      <c r="GD24" s="117"/>
      <c r="GE24" s="117"/>
      <c r="GF24" s="117"/>
      <c r="GG24" s="117"/>
      <c r="GH24" s="117"/>
      <c r="GI24" s="117"/>
      <c r="GJ24" s="117"/>
      <c r="GK24" s="117"/>
      <c r="GL24" s="117"/>
      <c r="GM24" s="117"/>
      <c r="GN24" s="117"/>
      <c r="GO24" s="117"/>
      <c r="GP24" s="117"/>
      <c r="GQ24" s="117"/>
      <c r="GR24" s="117"/>
      <c r="GS24" s="117"/>
      <c r="GT24" s="117"/>
      <c r="GU24" s="117"/>
      <c r="GV24" s="117"/>
      <c r="GW24" s="117"/>
      <c r="GX24" s="117"/>
      <c r="GY24" s="117"/>
      <c r="GZ24" s="117"/>
      <c r="HA24" s="117"/>
      <c r="HB24" s="117"/>
      <c r="HC24" s="117"/>
      <c r="HD24" s="117"/>
      <c r="HE24" s="117"/>
      <c r="HF24" s="117"/>
      <c r="HG24" s="117"/>
      <c r="HH24" s="117"/>
      <c r="HI24" s="117"/>
      <c r="HJ24" s="117"/>
      <c r="HK24" s="117"/>
      <c r="HL24" s="117"/>
      <c r="HM24" s="117"/>
      <c r="HN24" s="117"/>
      <c r="HO24" s="117"/>
      <c r="HP24" s="117"/>
      <c r="HQ24" s="117"/>
      <c r="HR24" s="117"/>
      <c r="HS24" s="117"/>
      <c r="HT24" s="117"/>
      <c r="HU24" s="117"/>
      <c r="HV24" s="117"/>
      <c r="HW24" s="117"/>
      <c r="HX24" s="117"/>
      <c r="HY24" s="117"/>
      <c r="HZ24" s="117"/>
      <c r="IA24" s="117"/>
      <c r="IB24" s="117"/>
      <c r="IC24" s="117"/>
      <c r="ID24" s="117"/>
      <c r="IE24" s="117"/>
      <c r="IF24" s="117"/>
      <c r="IG24" s="117"/>
      <c r="IH24" s="117"/>
      <c r="II24" s="117"/>
      <c r="IJ24" s="117"/>
      <c r="IK24" s="117"/>
      <c r="IL24" s="117"/>
      <c r="IM24" s="117"/>
      <c r="IN24" s="117"/>
      <c r="IO24" s="117"/>
      <c r="IP24" s="117"/>
      <c r="IQ24" s="117"/>
      <c r="IR24" s="117"/>
      <c r="IS24" s="117"/>
      <c r="IT24" s="117"/>
      <c r="IU24" s="117"/>
      <c r="IV24" s="117"/>
      <c r="IW24" s="117"/>
      <c r="IX24" s="117"/>
      <c r="IY24" s="117"/>
      <c r="IZ24" s="117"/>
      <c r="JA24" s="117"/>
      <c r="JB24" s="117"/>
      <c r="JC24" s="117"/>
      <c r="JD24" s="117"/>
      <c r="JE24" s="117"/>
      <c r="JF24" s="117"/>
      <c r="JG24" s="117"/>
      <c r="JH24" s="117"/>
      <c r="JI24" s="117"/>
      <c r="JJ24" s="117"/>
      <c r="JK24" s="117"/>
    </row>
    <row r="25" spans="5:271" ht="19.5" customHeight="1" x14ac:dyDescent="0.2">
      <c r="E25" s="131"/>
      <c r="J25" s="131"/>
      <c r="O25" s="131"/>
      <c r="P25" s="166"/>
      <c r="Q25" s="165"/>
      <c r="R25" s="117"/>
      <c r="S25" s="117"/>
      <c r="T25" s="117"/>
      <c r="U25" s="117"/>
      <c r="V25" s="149"/>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c r="BB25" s="117"/>
      <c r="BC25" s="117"/>
      <c r="BD25" s="117"/>
      <c r="BE25" s="117"/>
      <c r="BF25" s="117"/>
      <c r="BG25" s="117"/>
      <c r="BH25" s="117"/>
      <c r="BI25" s="117"/>
      <c r="BJ25" s="117"/>
      <c r="BK25" s="117"/>
      <c r="BL25" s="117"/>
      <c r="BM25" s="117"/>
      <c r="BN25" s="117"/>
      <c r="BO25" s="117"/>
      <c r="BP25" s="117"/>
      <c r="BQ25" s="117"/>
      <c r="BR25" s="117"/>
      <c r="BS25" s="117"/>
      <c r="BT25" s="117"/>
      <c r="BU25" s="117"/>
      <c r="BV25" s="117"/>
      <c r="BW25" s="117"/>
      <c r="BX25" s="117"/>
      <c r="BY25" s="117"/>
      <c r="BZ25" s="117"/>
      <c r="CA25" s="117"/>
      <c r="CB25" s="117"/>
      <c r="CC25" s="117"/>
      <c r="CD25" s="117"/>
      <c r="CE25" s="117"/>
      <c r="CF25" s="117"/>
      <c r="CG25" s="117"/>
      <c r="CH25" s="117"/>
      <c r="CI25" s="117"/>
      <c r="CJ25" s="117"/>
      <c r="CK25" s="117"/>
      <c r="CL25" s="117"/>
      <c r="CM25" s="117"/>
      <c r="CN25" s="117"/>
      <c r="CO25" s="117"/>
      <c r="CP25" s="117"/>
      <c r="CQ25" s="117"/>
      <c r="CR25" s="117"/>
      <c r="CS25" s="117"/>
      <c r="CT25" s="117"/>
      <c r="CU25" s="117"/>
      <c r="CV25" s="117"/>
      <c r="CW25" s="117"/>
      <c r="CX25" s="117"/>
      <c r="CY25" s="117"/>
      <c r="CZ25" s="117"/>
      <c r="DA25" s="117"/>
      <c r="DB25" s="117"/>
      <c r="DC25" s="117"/>
      <c r="DD25" s="117"/>
      <c r="DE25" s="117"/>
      <c r="DF25" s="117"/>
      <c r="DG25" s="117"/>
      <c r="DH25" s="117"/>
      <c r="DI25" s="117"/>
      <c r="DJ25" s="117"/>
      <c r="DK25" s="117"/>
      <c r="DL25" s="117"/>
      <c r="DM25" s="117"/>
      <c r="DN25" s="117"/>
      <c r="DO25" s="117"/>
      <c r="DP25" s="117"/>
      <c r="DQ25" s="117"/>
      <c r="DR25" s="117"/>
      <c r="DS25" s="117"/>
      <c r="DT25" s="117"/>
      <c r="DU25" s="117"/>
      <c r="DV25" s="117"/>
      <c r="DW25" s="117"/>
      <c r="DX25" s="117"/>
      <c r="DY25" s="117"/>
      <c r="DZ25" s="117"/>
      <c r="EA25" s="117"/>
      <c r="EB25" s="117"/>
      <c r="EC25" s="117"/>
      <c r="ED25" s="117"/>
      <c r="EE25" s="117"/>
      <c r="EF25" s="117"/>
      <c r="EG25" s="117"/>
      <c r="EH25" s="117"/>
      <c r="EI25" s="117"/>
      <c r="EJ25" s="117"/>
      <c r="EK25" s="117"/>
      <c r="EL25" s="117"/>
      <c r="EM25" s="117"/>
      <c r="EN25" s="117"/>
      <c r="EO25" s="117"/>
      <c r="EP25" s="117"/>
      <c r="EQ25" s="117"/>
      <c r="ER25" s="117"/>
      <c r="ES25" s="117"/>
      <c r="ET25" s="117"/>
      <c r="EU25" s="117"/>
      <c r="EV25" s="117"/>
      <c r="EW25" s="117"/>
      <c r="EX25" s="117"/>
      <c r="EY25" s="117"/>
      <c r="EZ25" s="117"/>
      <c r="FA25" s="117"/>
      <c r="FB25" s="117"/>
      <c r="FC25" s="117"/>
      <c r="FD25" s="117"/>
      <c r="FE25" s="117"/>
      <c r="FF25" s="117"/>
      <c r="FG25" s="117"/>
      <c r="FH25" s="117"/>
      <c r="FI25" s="117"/>
      <c r="FJ25" s="117"/>
      <c r="FK25" s="117"/>
      <c r="FL25" s="117"/>
      <c r="FM25" s="117"/>
      <c r="FN25" s="117"/>
      <c r="FO25" s="117"/>
      <c r="FP25" s="117"/>
      <c r="FQ25" s="117"/>
      <c r="FR25" s="117"/>
      <c r="FS25" s="117"/>
      <c r="FT25" s="117"/>
      <c r="FU25" s="117"/>
      <c r="FV25" s="117"/>
      <c r="FW25" s="117"/>
      <c r="FX25" s="117"/>
      <c r="FY25" s="117"/>
      <c r="FZ25" s="117"/>
      <c r="GA25" s="117"/>
      <c r="GB25" s="117"/>
      <c r="GC25" s="117"/>
      <c r="GD25" s="117"/>
      <c r="GE25" s="117"/>
      <c r="GF25" s="117"/>
      <c r="GG25" s="117"/>
      <c r="GH25" s="117"/>
      <c r="GI25" s="117"/>
      <c r="GJ25" s="117"/>
      <c r="GK25" s="117"/>
      <c r="GL25" s="117"/>
      <c r="GM25" s="117"/>
      <c r="GN25" s="117"/>
      <c r="GO25" s="117"/>
      <c r="GP25" s="117"/>
      <c r="GQ25" s="117"/>
      <c r="GR25" s="117"/>
      <c r="GS25" s="117"/>
      <c r="GT25" s="117"/>
      <c r="GU25" s="117"/>
      <c r="GV25" s="117"/>
      <c r="GW25" s="117"/>
      <c r="GX25" s="117"/>
      <c r="GY25" s="117"/>
      <c r="GZ25" s="117"/>
      <c r="HA25" s="117"/>
      <c r="HB25" s="117"/>
      <c r="HC25" s="117"/>
      <c r="HD25" s="117"/>
      <c r="HE25" s="117"/>
      <c r="HF25" s="117"/>
      <c r="HG25" s="117"/>
      <c r="HH25" s="117"/>
      <c r="HI25" s="117"/>
      <c r="HJ25" s="117"/>
      <c r="HK25" s="117"/>
      <c r="HL25" s="117"/>
      <c r="HM25" s="117"/>
      <c r="HN25" s="117"/>
      <c r="HO25" s="117"/>
      <c r="HP25" s="117"/>
      <c r="HQ25" s="117"/>
      <c r="HR25" s="117"/>
      <c r="HS25" s="117"/>
      <c r="HT25" s="117"/>
      <c r="HU25" s="117"/>
      <c r="HV25" s="117"/>
      <c r="HW25" s="117"/>
      <c r="HX25" s="117"/>
      <c r="HY25" s="117"/>
      <c r="HZ25" s="117"/>
      <c r="IA25" s="117"/>
      <c r="IB25" s="117"/>
      <c r="IC25" s="117"/>
      <c r="ID25" s="117"/>
      <c r="IE25" s="117"/>
      <c r="IF25" s="117"/>
      <c r="IG25" s="117"/>
      <c r="IH25" s="117"/>
      <c r="II25" s="117"/>
      <c r="IJ25" s="117"/>
      <c r="IK25" s="117"/>
      <c r="IL25" s="117"/>
      <c r="IM25" s="117"/>
      <c r="IN25" s="117"/>
      <c r="IO25" s="117"/>
      <c r="IP25" s="117"/>
      <c r="IQ25" s="117"/>
      <c r="IR25" s="117"/>
      <c r="IS25" s="117"/>
      <c r="IT25" s="117"/>
      <c r="IU25" s="117"/>
      <c r="IV25" s="117"/>
      <c r="IW25" s="117"/>
      <c r="IX25" s="117"/>
      <c r="IY25" s="117"/>
      <c r="IZ25" s="117"/>
      <c r="JA25" s="117"/>
      <c r="JB25" s="117"/>
      <c r="JC25" s="117"/>
      <c r="JD25" s="117"/>
      <c r="JE25" s="117"/>
      <c r="JF25" s="117"/>
      <c r="JG25" s="117"/>
      <c r="JH25" s="117"/>
      <c r="JI25" s="117"/>
      <c r="JJ25" s="117"/>
      <c r="JK25" s="117"/>
    </row>
    <row r="26" spans="5:271" ht="15" customHeight="1" x14ac:dyDescent="0.2">
      <c r="E26" s="126"/>
      <c r="J26" s="126"/>
      <c r="O26" s="126"/>
      <c r="P26" s="166"/>
      <c r="Q26" s="165"/>
      <c r="R26" s="117"/>
      <c r="S26" s="117"/>
      <c r="T26" s="117"/>
      <c r="U26" s="117"/>
      <c r="V26" s="149"/>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117"/>
      <c r="BL26" s="117"/>
      <c r="BM26" s="117"/>
      <c r="BN26" s="117"/>
      <c r="BO26" s="117"/>
      <c r="BP26" s="117"/>
      <c r="BQ26" s="117"/>
      <c r="BR26" s="117"/>
      <c r="BS26" s="117"/>
      <c r="BT26" s="117"/>
      <c r="BU26" s="117"/>
      <c r="BV26" s="117"/>
      <c r="BW26" s="117"/>
      <c r="BX26" s="117"/>
      <c r="BY26" s="117"/>
      <c r="BZ26" s="117"/>
      <c r="CA26" s="117"/>
      <c r="CB26" s="117"/>
      <c r="CC26" s="117"/>
      <c r="CD26" s="117"/>
      <c r="CE26" s="117"/>
      <c r="CF26" s="117"/>
      <c r="CG26" s="117"/>
      <c r="CH26" s="117"/>
      <c r="CI26" s="117"/>
      <c r="CJ26" s="117"/>
      <c r="CK26" s="117"/>
      <c r="CL26" s="117"/>
      <c r="CM26" s="117"/>
      <c r="CN26" s="117"/>
      <c r="CO26" s="117"/>
      <c r="CP26" s="117"/>
      <c r="CQ26" s="117"/>
      <c r="CR26" s="117"/>
      <c r="CS26" s="117"/>
      <c r="CT26" s="117"/>
      <c r="CU26" s="117"/>
      <c r="CV26" s="117"/>
      <c r="CW26" s="117"/>
      <c r="CX26" s="117"/>
      <c r="CY26" s="117"/>
      <c r="CZ26" s="117"/>
      <c r="DA26" s="117"/>
      <c r="DB26" s="117"/>
      <c r="DC26" s="117"/>
      <c r="DD26" s="117"/>
      <c r="DE26" s="117"/>
      <c r="DF26" s="117"/>
      <c r="DG26" s="117"/>
      <c r="DH26" s="117"/>
      <c r="DI26" s="117"/>
      <c r="DJ26" s="117"/>
      <c r="DK26" s="117"/>
      <c r="DL26" s="117"/>
      <c r="DM26" s="117"/>
      <c r="DN26" s="117"/>
      <c r="DO26" s="117"/>
      <c r="DP26" s="117"/>
      <c r="DQ26" s="117"/>
      <c r="DR26" s="117"/>
      <c r="DS26" s="117"/>
      <c r="DT26" s="117"/>
      <c r="DU26" s="117"/>
      <c r="DV26" s="117"/>
      <c r="DW26" s="117"/>
      <c r="DX26" s="117"/>
      <c r="DY26" s="117"/>
      <c r="DZ26" s="117"/>
      <c r="EA26" s="117"/>
      <c r="EB26" s="117"/>
      <c r="EC26" s="117"/>
      <c r="ED26" s="117"/>
      <c r="EE26" s="117"/>
      <c r="EF26" s="117"/>
      <c r="EG26" s="117"/>
      <c r="EH26" s="117"/>
      <c r="EI26" s="117"/>
      <c r="EJ26" s="117"/>
      <c r="EK26" s="117"/>
      <c r="EL26" s="117"/>
      <c r="EM26" s="117"/>
      <c r="EN26" s="117"/>
      <c r="EO26" s="117"/>
      <c r="EP26" s="117"/>
      <c r="EQ26" s="117"/>
      <c r="ER26" s="117"/>
      <c r="ES26" s="117"/>
      <c r="ET26" s="117"/>
      <c r="EU26" s="117"/>
      <c r="EV26" s="117"/>
      <c r="EW26" s="117"/>
      <c r="EX26" s="117"/>
      <c r="EY26" s="117"/>
      <c r="EZ26" s="117"/>
      <c r="FA26" s="117"/>
      <c r="FB26" s="117"/>
      <c r="FC26" s="117"/>
      <c r="FD26" s="117"/>
      <c r="FE26" s="117"/>
      <c r="FF26" s="117"/>
      <c r="FG26" s="117"/>
      <c r="FH26" s="117"/>
      <c r="FI26" s="117"/>
      <c r="FJ26" s="117"/>
      <c r="FK26" s="117"/>
      <c r="FL26" s="117"/>
      <c r="FM26" s="117"/>
      <c r="FN26" s="117"/>
      <c r="FO26" s="117"/>
      <c r="FP26" s="117"/>
      <c r="FQ26" s="117"/>
      <c r="FR26" s="117"/>
      <c r="FS26" s="117"/>
      <c r="FT26" s="117"/>
      <c r="FU26" s="117"/>
      <c r="FV26" s="117"/>
      <c r="FW26" s="117"/>
      <c r="FX26" s="117"/>
      <c r="FY26" s="117"/>
      <c r="FZ26" s="117"/>
      <c r="GA26" s="117"/>
      <c r="GB26" s="117"/>
      <c r="GC26" s="117"/>
      <c r="GD26" s="117"/>
      <c r="GE26" s="117"/>
      <c r="GF26" s="117"/>
      <c r="GG26" s="117"/>
      <c r="GH26" s="117"/>
      <c r="GI26" s="117"/>
      <c r="GJ26" s="117"/>
      <c r="GK26" s="117"/>
      <c r="GL26" s="117"/>
      <c r="GM26" s="117"/>
      <c r="GN26" s="117"/>
      <c r="GO26" s="117"/>
      <c r="GP26" s="117"/>
      <c r="GQ26" s="117"/>
      <c r="GR26" s="117"/>
      <c r="GS26" s="117"/>
      <c r="GT26" s="117"/>
      <c r="GU26" s="117"/>
      <c r="GV26" s="117"/>
      <c r="GW26" s="117"/>
      <c r="GX26" s="117"/>
      <c r="GY26" s="117"/>
      <c r="GZ26" s="117"/>
      <c r="HA26" s="117"/>
      <c r="HB26" s="117"/>
      <c r="HC26" s="117"/>
      <c r="HD26" s="117"/>
      <c r="HE26" s="117"/>
      <c r="HF26" s="117"/>
      <c r="HG26" s="117"/>
      <c r="HH26" s="117"/>
      <c r="HI26" s="117"/>
      <c r="HJ26" s="117"/>
      <c r="HK26" s="117"/>
      <c r="HL26" s="117"/>
      <c r="HM26" s="117"/>
      <c r="HN26" s="117"/>
      <c r="HO26" s="117"/>
      <c r="HP26" s="117"/>
      <c r="HQ26" s="117"/>
      <c r="HR26" s="117"/>
      <c r="HS26" s="117"/>
      <c r="HT26" s="117"/>
      <c r="HU26" s="117"/>
      <c r="HV26" s="117"/>
      <c r="HW26" s="117"/>
      <c r="HX26" s="117"/>
      <c r="HY26" s="117"/>
      <c r="HZ26" s="117"/>
      <c r="IA26" s="117"/>
      <c r="IB26" s="117"/>
      <c r="IC26" s="117"/>
      <c r="ID26" s="117"/>
      <c r="IE26" s="117"/>
      <c r="IF26" s="117"/>
      <c r="IG26" s="117"/>
      <c r="IH26" s="117"/>
      <c r="II26" s="117"/>
      <c r="IJ26" s="117"/>
      <c r="IK26" s="117"/>
      <c r="IL26" s="117"/>
      <c r="IM26" s="117"/>
      <c r="IN26" s="117"/>
      <c r="IO26" s="117"/>
      <c r="IP26" s="117"/>
      <c r="IQ26" s="117"/>
      <c r="IR26" s="117"/>
      <c r="IS26" s="117"/>
      <c r="IT26" s="117"/>
      <c r="IU26" s="117"/>
      <c r="IV26" s="117"/>
      <c r="IW26" s="117"/>
      <c r="IX26" s="117"/>
      <c r="IY26" s="117"/>
      <c r="IZ26" s="117"/>
      <c r="JA26" s="117"/>
      <c r="JB26" s="117"/>
      <c r="JC26" s="117"/>
      <c r="JD26" s="117"/>
      <c r="JE26" s="117"/>
      <c r="JF26" s="117"/>
      <c r="JG26" s="117"/>
      <c r="JH26" s="117"/>
      <c r="JI26" s="117"/>
      <c r="JJ26" s="117"/>
      <c r="JK26" s="117"/>
    </row>
    <row r="27" spans="5:271" ht="12.75" customHeight="1" x14ac:dyDescent="0.2">
      <c r="E27" s="126"/>
      <c r="J27" s="126"/>
      <c r="O27" s="126"/>
      <c r="P27" s="166"/>
      <c r="Q27" s="170"/>
      <c r="R27" s="117"/>
      <c r="S27" s="117"/>
      <c r="T27" s="117"/>
      <c r="U27" s="117"/>
      <c r="V27" s="149"/>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c r="BE27" s="117"/>
      <c r="BF27" s="117"/>
      <c r="BG27" s="117"/>
      <c r="BH27" s="117"/>
      <c r="BI27" s="117"/>
      <c r="BJ27" s="117"/>
      <c r="BK27" s="117"/>
      <c r="BL27" s="117"/>
      <c r="BM27" s="117"/>
      <c r="BN27" s="117"/>
      <c r="BO27" s="117"/>
      <c r="BP27" s="117"/>
      <c r="BQ27" s="117"/>
      <c r="BR27" s="117"/>
      <c r="BS27" s="117"/>
      <c r="BT27" s="117"/>
      <c r="BU27" s="117"/>
      <c r="BV27" s="117"/>
      <c r="BW27" s="117"/>
      <c r="BX27" s="117"/>
      <c r="BY27" s="117"/>
      <c r="BZ27" s="117"/>
      <c r="CA27" s="117"/>
      <c r="CB27" s="117"/>
      <c r="CC27" s="117"/>
      <c r="CD27" s="117"/>
      <c r="CE27" s="117"/>
      <c r="CF27" s="117"/>
      <c r="CG27" s="117"/>
      <c r="CH27" s="117"/>
      <c r="CI27" s="117"/>
      <c r="CJ27" s="117"/>
      <c r="CK27" s="117"/>
      <c r="CL27" s="117"/>
      <c r="CM27" s="117"/>
      <c r="CN27" s="117"/>
      <c r="CO27" s="117"/>
      <c r="CP27" s="117"/>
      <c r="CQ27" s="117"/>
      <c r="CR27" s="117"/>
      <c r="CS27" s="117"/>
      <c r="CT27" s="117"/>
      <c r="CU27" s="117"/>
      <c r="CV27" s="117"/>
      <c r="CW27" s="117"/>
      <c r="CX27" s="117"/>
      <c r="CY27" s="117"/>
      <c r="CZ27" s="117"/>
      <c r="DA27" s="117"/>
      <c r="DB27" s="117"/>
      <c r="DC27" s="117"/>
      <c r="DD27" s="117"/>
      <c r="DE27" s="117"/>
      <c r="DF27" s="117"/>
      <c r="DG27" s="117"/>
      <c r="DH27" s="117"/>
      <c r="DI27" s="117"/>
      <c r="DJ27" s="117"/>
      <c r="DK27" s="117"/>
      <c r="DL27" s="117"/>
      <c r="DM27" s="117"/>
      <c r="DN27" s="117"/>
      <c r="DO27" s="117"/>
      <c r="DP27" s="117"/>
      <c r="DQ27" s="117"/>
      <c r="DR27" s="117"/>
      <c r="DS27" s="117"/>
      <c r="DT27" s="117"/>
      <c r="DU27" s="117"/>
      <c r="DV27" s="117"/>
      <c r="DW27" s="117"/>
      <c r="DX27" s="117"/>
      <c r="DY27" s="117"/>
      <c r="DZ27" s="117"/>
      <c r="EA27" s="117"/>
      <c r="EB27" s="117"/>
      <c r="EC27" s="117"/>
      <c r="ED27" s="117"/>
      <c r="EE27" s="117"/>
      <c r="EF27" s="117"/>
      <c r="EG27" s="117"/>
      <c r="EH27" s="117"/>
      <c r="EI27" s="117"/>
      <c r="EJ27" s="117"/>
      <c r="EK27" s="117"/>
      <c r="EL27" s="117"/>
      <c r="EM27" s="117"/>
      <c r="EN27" s="117"/>
      <c r="EO27" s="117"/>
      <c r="EP27" s="117"/>
      <c r="EQ27" s="117"/>
      <c r="ER27" s="117"/>
      <c r="ES27" s="117"/>
      <c r="ET27" s="117"/>
      <c r="EU27" s="117"/>
      <c r="EV27" s="117"/>
      <c r="EW27" s="117"/>
      <c r="EX27" s="117"/>
      <c r="EY27" s="117"/>
      <c r="EZ27" s="117"/>
      <c r="FA27" s="117"/>
      <c r="FB27" s="117"/>
      <c r="FC27" s="117"/>
      <c r="FD27" s="117"/>
      <c r="FE27" s="117"/>
      <c r="FF27" s="117"/>
      <c r="FG27" s="117"/>
      <c r="FH27" s="117"/>
      <c r="FI27" s="117"/>
      <c r="FJ27" s="117"/>
      <c r="FK27" s="117"/>
      <c r="FL27" s="117"/>
      <c r="FM27" s="117"/>
      <c r="FN27" s="117"/>
      <c r="FO27" s="117"/>
      <c r="FP27" s="117"/>
      <c r="FQ27" s="117"/>
      <c r="FR27" s="117"/>
      <c r="FS27" s="117"/>
      <c r="FT27" s="117"/>
      <c r="FU27" s="117"/>
      <c r="FV27" s="117"/>
      <c r="FW27" s="117"/>
      <c r="FX27" s="117"/>
      <c r="FY27" s="117"/>
      <c r="FZ27" s="117"/>
      <c r="GA27" s="117"/>
      <c r="GB27" s="117"/>
      <c r="GC27" s="117"/>
      <c r="GD27" s="117"/>
      <c r="GE27" s="117"/>
      <c r="GF27" s="117"/>
      <c r="GG27" s="117"/>
      <c r="GH27" s="117"/>
      <c r="GI27" s="117"/>
      <c r="GJ27" s="117"/>
      <c r="GK27" s="117"/>
      <c r="GL27" s="117"/>
      <c r="GM27" s="117"/>
      <c r="GN27" s="117"/>
      <c r="GO27" s="117"/>
      <c r="GP27" s="117"/>
      <c r="GQ27" s="117"/>
      <c r="GR27" s="117"/>
      <c r="GS27" s="117"/>
      <c r="GT27" s="117"/>
      <c r="GU27" s="117"/>
      <c r="GV27" s="117"/>
      <c r="GW27" s="117"/>
      <c r="GX27" s="117"/>
      <c r="GY27" s="117"/>
      <c r="GZ27" s="117"/>
      <c r="HA27" s="117"/>
      <c r="HB27" s="117"/>
      <c r="HC27" s="117"/>
      <c r="HD27" s="117"/>
      <c r="HE27" s="117"/>
      <c r="HF27" s="117"/>
      <c r="HG27" s="117"/>
      <c r="HH27" s="117"/>
      <c r="HI27" s="117"/>
      <c r="HJ27" s="117"/>
      <c r="HK27" s="117"/>
      <c r="HL27" s="117"/>
      <c r="HM27" s="117"/>
      <c r="HN27" s="117"/>
      <c r="HO27" s="117"/>
      <c r="HP27" s="117"/>
      <c r="HQ27" s="117"/>
      <c r="HR27" s="117"/>
      <c r="HS27" s="117"/>
      <c r="HT27" s="117"/>
      <c r="HU27" s="117"/>
      <c r="HV27" s="117"/>
      <c r="HW27" s="117"/>
      <c r="HX27" s="117"/>
      <c r="HY27" s="117"/>
      <c r="HZ27" s="117"/>
      <c r="IA27" s="117"/>
      <c r="IB27" s="117"/>
      <c r="IC27" s="117"/>
      <c r="ID27" s="117"/>
      <c r="IE27" s="117"/>
      <c r="IF27" s="117"/>
      <c r="IG27" s="117"/>
      <c r="IH27" s="117"/>
      <c r="II27" s="117"/>
      <c r="IJ27" s="117"/>
      <c r="IK27" s="117"/>
      <c r="IL27" s="117"/>
      <c r="IM27" s="117"/>
      <c r="IN27" s="117"/>
      <c r="IO27" s="117"/>
      <c r="IP27" s="117"/>
      <c r="IQ27" s="117"/>
      <c r="IR27" s="117"/>
      <c r="IS27" s="117"/>
      <c r="IT27" s="117"/>
      <c r="IU27" s="117"/>
      <c r="IV27" s="117"/>
      <c r="IW27" s="117"/>
      <c r="IX27" s="117"/>
      <c r="IY27" s="117"/>
      <c r="IZ27" s="117"/>
      <c r="JA27" s="117"/>
      <c r="JB27" s="117"/>
      <c r="JC27" s="117"/>
      <c r="JD27" s="117"/>
      <c r="JE27" s="117"/>
      <c r="JF27" s="117"/>
      <c r="JG27" s="117"/>
      <c r="JH27" s="117"/>
      <c r="JI27" s="117"/>
      <c r="JJ27" s="117"/>
      <c r="JK27" s="117"/>
    </row>
    <row r="28" spans="5:271" ht="13.5" thickBot="1" x14ac:dyDescent="0.25">
      <c r="E28" s="125"/>
      <c r="J28" s="125"/>
      <c r="O28" s="125"/>
      <c r="P28" s="166"/>
      <c r="Q28" s="170"/>
      <c r="R28" s="117"/>
      <c r="S28" s="117"/>
      <c r="T28" s="117"/>
      <c r="U28" s="117"/>
      <c r="V28" s="149"/>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7"/>
      <c r="BM28" s="117"/>
      <c r="BN28" s="117"/>
      <c r="BO28" s="117"/>
      <c r="BP28" s="117"/>
      <c r="BQ28" s="117"/>
      <c r="BR28" s="117"/>
      <c r="BS28" s="117"/>
      <c r="BT28" s="117"/>
      <c r="BU28" s="117"/>
      <c r="BV28" s="117"/>
      <c r="BW28" s="117"/>
      <c r="BX28" s="117"/>
      <c r="BY28" s="117"/>
      <c r="BZ28" s="117"/>
      <c r="CA28" s="117"/>
      <c r="CB28" s="117"/>
      <c r="CC28" s="117"/>
      <c r="CD28" s="117"/>
      <c r="CE28" s="117"/>
      <c r="CF28" s="117"/>
      <c r="CG28" s="117"/>
      <c r="CH28" s="117"/>
      <c r="CI28" s="117"/>
      <c r="CJ28" s="117"/>
      <c r="CK28" s="117"/>
      <c r="CL28" s="117"/>
      <c r="CM28" s="117"/>
      <c r="CN28" s="117"/>
      <c r="CO28" s="117"/>
      <c r="CP28" s="117"/>
      <c r="CQ28" s="117"/>
      <c r="CR28" s="117"/>
      <c r="CS28" s="117"/>
      <c r="CT28" s="117"/>
      <c r="CU28" s="117"/>
      <c r="CV28" s="117"/>
      <c r="CW28" s="117"/>
      <c r="CX28" s="117"/>
      <c r="CY28" s="117"/>
      <c r="CZ28" s="117"/>
      <c r="DA28" s="117"/>
      <c r="DB28" s="117"/>
      <c r="DC28" s="117"/>
      <c r="DD28" s="117"/>
      <c r="DE28" s="117"/>
      <c r="DF28" s="117"/>
      <c r="DG28" s="117"/>
      <c r="DH28" s="117"/>
      <c r="DI28" s="117"/>
      <c r="DJ28" s="117"/>
      <c r="DK28" s="117"/>
      <c r="DL28" s="117"/>
      <c r="DM28" s="117"/>
      <c r="DN28" s="117"/>
      <c r="DO28" s="117"/>
      <c r="DP28" s="117"/>
      <c r="DQ28" s="117"/>
      <c r="DR28" s="117"/>
      <c r="DS28" s="117"/>
      <c r="DT28" s="117"/>
      <c r="DU28" s="117"/>
      <c r="DV28" s="117"/>
      <c r="DW28" s="117"/>
      <c r="DX28" s="117"/>
      <c r="DY28" s="117"/>
      <c r="DZ28" s="117"/>
      <c r="EA28" s="117"/>
      <c r="EB28" s="117"/>
      <c r="EC28" s="117"/>
      <c r="ED28" s="117"/>
      <c r="EE28" s="117"/>
      <c r="EF28" s="117"/>
      <c r="EG28" s="117"/>
      <c r="EH28" s="117"/>
      <c r="EI28" s="117"/>
      <c r="EJ28" s="117"/>
      <c r="EK28" s="117"/>
      <c r="EL28" s="117"/>
      <c r="EM28" s="117"/>
      <c r="EN28" s="117"/>
      <c r="EO28" s="117"/>
      <c r="EP28" s="117"/>
      <c r="EQ28" s="117"/>
      <c r="ER28" s="117"/>
      <c r="ES28" s="117"/>
      <c r="ET28" s="117"/>
      <c r="EU28" s="117"/>
      <c r="EV28" s="117"/>
      <c r="EW28" s="117"/>
      <c r="EX28" s="117"/>
      <c r="EY28" s="117"/>
      <c r="EZ28" s="117"/>
      <c r="FA28" s="117"/>
      <c r="FB28" s="117"/>
      <c r="FC28" s="117"/>
      <c r="FD28" s="117"/>
      <c r="FE28" s="117"/>
      <c r="FF28" s="117"/>
      <c r="FG28" s="117"/>
      <c r="FH28" s="117"/>
      <c r="FI28" s="117"/>
      <c r="FJ28" s="117"/>
      <c r="FK28" s="117"/>
      <c r="FL28" s="117"/>
      <c r="FM28" s="117"/>
      <c r="FN28" s="117"/>
      <c r="FO28" s="117"/>
      <c r="FP28" s="117"/>
      <c r="FQ28" s="117"/>
      <c r="FR28" s="117"/>
      <c r="FS28" s="117"/>
      <c r="FT28" s="117"/>
      <c r="FU28" s="117"/>
      <c r="FV28" s="117"/>
      <c r="FW28" s="117"/>
      <c r="FX28" s="117"/>
      <c r="FY28" s="117"/>
      <c r="FZ28" s="117"/>
      <c r="GA28" s="117"/>
      <c r="GB28" s="117"/>
      <c r="GC28" s="117"/>
      <c r="GD28" s="117"/>
      <c r="GE28" s="117"/>
      <c r="GF28" s="117"/>
      <c r="GG28" s="117"/>
      <c r="GH28" s="117"/>
      <c r="GI28" s="117"/>
      <c r="GJ28" s="117"/>
      <c r="GK28" s="117"/>
      <c r="GL28" s="117"/>
      <c r="GM28" s="117"/>
      <c r="GN28" s="117"/>
      <c r="GO28" s="117"/>
      <c r="GP28" s="117"/>
      <c r="GQ28" s="117"/>
      <c r="GR28" s="117"/>
      <c r="GS28" s="117"/>
      <c r="GT28" s="117"/>
      <c r="GU28" s="117"/>
      <c r="GV28" s="117"/>
      <c r="GW28" s="117"/>
      <c r="GX28" s="117"/>
      <c r="GY28" s="117"/>
      <c r="GZ28" s="117"/>
      <c r="HA28" s="117"/>
      <c r="HB28" s="117"/>
      <c r="HC28" s="117"/>
      <c r="HD28" s="117"/>
      <c r="HE28" s="117"/>
      <c r="HF28" s="117"/>
      <c r="HG28" s="117"/>
      <c r="HH28" s="117"/>
      <c r="HI28" s="117"/>
      <c r="HJ28" s="117"/>
      <c r="HK28" s="117"/>
      <c r="HL28" s="117"/>
      <c r="HM28" s="117"/>
      <c r="HN28" s="117"/>
      <c r="HO28" s="117"/>
      <c r="HP28" s="117"/>
      <c r="HQ28" s="117"/>
      <c r="HR28" s="117"/>
      <c r="HS28" s="117"/>
      <c r="HT28" s="117"/>
      <c r="HU28" s="117"/>
      <c r="HV28" s="117"/>
      <c r="HW28" s="117"/>
      <c r="HX28" s="117"/>
      <c r="HY28" s="117"/>
      <c r="HZ28" s="117"/>
      <c r="IA28" s="117"/>
      <c r="IB28" s="117"/>
      <c r="IC28" s="117"/>
      <c r="ID28" s="117"/>
      <c r="IE28" s="117"/>
      <c r="IF28" s="117"/>
      <c r="IG28" s="117"/>
      <c r="IH28" s="117"/>
      <c r="II28" s="117"/>
      <c r="IJ28" s="117"/>
      <c r="IK28" s="117"/>
      <c r="IL28" s="117"/>
      <c r="IM28" s="117"/>
      <c r="IN28" s="117"/>
      <c r="IO28" s="117"/>
      <c r="IP28" s="117"/>
      <c r="IQ28" s="117"/>
      <c r="IR28" s="117"/>
      <c r="IS28" s="117"/>
      <c r="IT28" s="117"/>
      <c r="IU28" s="117"/>
      <c r="IV28" s="117"/>
      <c r="IW28" s="117"/>
      <c r="IX28" s="117"/>
      <c r="IY28" s="117"/>
      <c r="IZ28" s="117"/>
      <c r="JA28" s="117"/>
      <c r="JB28" s="117"/>
      <c r="JC28" s="117"/>
      <c r="JD28" s="117"/>
      <c r="JE28" s="117"/>
      <c r="JF28" s="117"/>
      <c r="JG28" s="117"/>
      <c r="JH28" s="117"/>
      <c r="JI28" s="117"/>
      <c r="JJ28" s="117"/>
      <c r="JK28" s="117"/>
    </row>
    <row r="29" spans="5:271" x14ac:dyDescent="0.2">
      <c r="E29" s="126"/>
      <c r="J29" s="126"/>
      <c r="O29" s="126"/>
      <c r="P29" s="166"/>
      <c r="Q29" s="165"/>
      <c r="R29" s="117"/>
      <c r="S29" s="117"/>
      <c r="T29" s="117"/>
      <c r="U29" s="117"/>
      <c r="V29" s="149"/>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7"/>
      <c r="BM29" s="117"/>
      <c r="BN29" s="117"/>
      <c r="BO29" s="117"/>
      <c r="BP29" s="117"/>
      <c r="BQ29" s="117"/>
      <c r="BR29" s="117"/>
      <c r="BS29" s="117"/>
      <c r="BT29" s="117"/>
      <c r="BU29" s="117"/>
      <c r="BV29" s="117"/>
      <c r="BW29" s="117"/>
      <c r="BX29" s="117"/>
      <c r="BY29" s="117"/>
      <c r="BZ29" s="117"/>
      <c r="CA29" s="117"/>
      <c r="CB29" s="117"/>
      <c r="CC29" s="117"/>
      <c r="CD29" s="117"/>
      <c r="CE29" s="117"/>
      <c r="CF29" s="117"/>
      <c r="CG29" s="117"/>
      <c r="CH29" s="117"/>
      <c r="CI29" s="117"/>
      <c r="CJ29" s="117"/>
      <c r="CK29" s="117"/>
      <c r="CL29" s="117"/>
      <c r="CM29" s="117"/>
      <c r="CN29" s="117"/>
      <c r="CO29" s="117"/>
      <c r="CP29" s="117"/>
      <c r="CQ29" s="117"/>
      <c r="CR29" s="117"/>
      <c r="CS29" s="117"/>
      <c r="CT29" s="117"/>
      <c r="CU29" s="117"/>
      <c r="CV29" s="117"/>
      <c r="CW29" s="117"/>
      <c r="CX29" s="117"/>
      <c r="CY29" s="117"/>
      <c r="CZ29" s="117"/>
      <c r="DA29" s="117"/>
      <c r="DB29" s="117"/>
      <c r="DC29" s="117"/>
      <c r="DD29" s="117"/>
      <c r="DE29" s="117"/>
      <c r="DF29" s="117"/>
      <c r="DG29" s="117"/>
      <c r="DH29" s="117"/>
      <c r="DI29" s="117"/>
      <c r="DJ29" s="117"/>
      <c r="DK29" s="117"/>
      <c r="DL29" s="117"/>
      <c r="DM29" s="117"/>
      <c r="DN29" s="117"/>
      <c r="DO29" s="117"/>
      <c r="DP29" s="117"/>
      <c r="DQ29" s="117"/>
      <c r="DR29" s="117"/>
      <c r="DS29" s="117"/>
      <c r="DT29" s="117"/>
      <c r="DU29" s="117"/>
      <c r="DV29" s="117"/>
      <c r="DW29" s="117"/>
      <c r="DX29" s="117"/>
      <c r="DY29" s="117"/>
      <c r="DZ29" s="117"/>
      <c r="EA29" s="117"/>
      <c r="EB29" s="117"/>
      <c r="EC29" s="117"/>
      <c r="ED29" s="117"/>
      <c r="EE29" s="117"/>
      <c r="EF29" s="117"/>
      <c r="EG29" s="117"/>
      <c r="EH29" s="117"/>
      <c r="EI29" s="117"/>
      <c r="EJ29" s="117"/>
      <c r="EK29" s="117"/>
      <c r="EL29" s="117"/>
      <c r="EM29" s="117"/>
      <c r="EN29" s="117"/>
      <c r="EO29" s="117"/>
      <c r="EP29" s="117"/>
      <c r="EQ29" s="117"/>
      <c r="ER29" s="117"/>
      <c r="ES29" s="117"/>
      <c r="ET29" s="117"/>
      <c r="EU29" s="117"/>
      <c r="EV29" s="117"/>
      <c r="EW29" s="117"/>
      <c r="EX29" s="117"/>
      <c r="EY29" s="117"/>
      <c r="EZ29" s="117"/>
      <c r="FA29" s="117"/>
      <c r="FB29" s="117"/>
      <c r="FC29" s="117"/>
      <c r="FD29" s="117"/>
      <c r="FE29" s="117"/>
      <c r="FF29" s="117"/>
      <c r="FG29" s="117"/>
      <c r="FH29" s="117"/>
      <c r="FI29" s="117"/>
      <c r="FJ29" s="117"/>
      <c r="FK29" s="117"/>
      <c r="FL29" s="117"/>
      <c r="FM29" s="117"/>
      <c r="FN29" s="117"/>
      <c r="FO29" s="117"/>
      <c r="FP29" s="117"/>
      <c r="FQ29" s="117"/>
      <c r="FR29" s="117"/>
      <c r="FS29" s="117"/>
      <c r="FT29" s="117"/>
      <c r="FU29" s="117"/>
      <c r="FV29" s="117"/>
      <c r="FW29" s="117"/>
      <c r="FX29" s="117"/>
      <c r="FY29" s="117"/>
      <c r="FZ29" s="117"/>
      <c r="GA29" s="117"/>
      <c r="GB29" s="117"/>
      <c r="GC29" s="117"/>
      <c r="GD29" s="117"/>
      <c r="GE29" s="117"/>
      <c r="GF29" s="117"/>
      <c r="GG29" s="117"/>
      <c r="GH29" s="117"/>
      <c r="GI29" s="117"/>
      <c r="GJ29" s="117"/>
      <c r="GK29" s="117"/>
      <c r="GL29" s="117"/>
      <c r="GM29" s="117"/>
      <c r="GN29" s="117"/>
      <c r="GO29" s="117"/>
      <c r="GP29" s="117"/>
      <c r="GQ29" s="117"/>
      <c r="GR29" s="117"/>
      <c r="GS29" s="117"/>
      <c r="GT29" s="117"/>
      <c r="GU29" s="117"/>
      <c r="GV29" s="117"/>
      <c r="GW29" s="117"/>
      <c r="GX29" s="117"/>
      <c r="GY29" s="117"/>
      <c r="GZ29" s="117"/>
      <c r="HA29" s="117"/>
      <c r="HB29" s="117"/>
      <c r="HC29" s="117"/>
      <c r="HD29" s="117"/>
      <c r="HE29" s="117"/>
      <c r="HF29" s="117"/>
      <c r="HG29" s="117"/>
      <c r="HH29" s="117"/>
      <c r="HI29" s="117"/>
      <c r="HJ29" s="117"/>
      <c r="HK29" s="117"/>
      <c r="HL29" s="117"/>
      <c r="HM29" s="117"/>
      <c r="HN29" s="117"/>
      <c r="HO29" s="117"/>
      <c r="HP29" s="117"/>
      <c r="HQ29" s="117"/>
      <c r="HR29" s="117"/>
      <c r="HS29" s="117"/>
      <c r="HT29" s="117"/>
      <c r="HU29" s="117"/>
      <c r="HV29" s="117"/>
      <c r="HW29" s="117"/>
      <c r="HX29" s="117"/>
      <c r="HY29" s="117"/>
      <c r="HZ29" s="117"/>
      <c r="IA29" s="117"/>
      <c r="IB29" s="117"/>
      <c r="IC29" s="117"/>
      <c r="ID29" s="117"/>
      <c r="IE29" s="117"/>
      <c r="IF29" s="117"/>
      <c r="IG29" s="117"/>
      <c r="IH29" s="117"/>
      <c r="II29" s="117"/>
      <c r="IJ29" s="117"/>
      <c r="IK29" s="117"/>
      <c r="IL29" s="117"/>
      <c r="IM29" s="117"/>
      <c r="IN29" s="117"/>
      <c r="IO29" s="117"/>
      <c r="IP29" s="117"/>
      <c r="IQ29" s="117"/>
      <c r="IR29" s="117"/>
      <c r="IS29" s="117"/>
      <c r="IT29" s="117"/>
      <c r="IU29" s="117"/>
      <c r="IV29" s="117"/>
      <c r="IW29" s="117"/>
      <c r="IX29" s="117"/>
      <c r="IY29" s="117"/>
      <c r="IZ29" s="117"/>
      <c r="JA29" s="117"/>
      <c r="JB29" s="117"/>
      <c r="JC29" s="117"/>
      <c r="JD29" s="117"/>
      <c r="JE29" s="117"/>
      <c r="JF29" s="117"/>
      <c r="JG29" s="117"/>
      <c r="JH29" s="117"/>
      <c r="JI29" s="117"/>
      <c r="JJ29" s="117"/>
      <c r="JK29" s="117"/>
    </row>
    <row r="30" spans="5:271" ht="12.75" customHeight="1" x14ac:dyDescent="0.2">
      <c r="E30" s="126"/>
      <c r="J30" s="126"/>
      <c r="O30" s="126"/>
      <c r="P30" s="166"/>
      <c r="Q30" s="165"/>
      <c r="R30" s="117"/>
      <c r="S30" s="117"/>
      <c r="T30" s="117"/>
      <c r="U30" s="117"/>
      <c r="V30" s="149"/>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c r="BK30" s="117"/>
      <c r="BL30" s="117"/>
      <c r="BM30" s="117"/>
      <c r="BN30" s="117"/>
      <c r="BO30" s="117"/>
      <c r="BP30" s="117"/>
      <c r="BQ30" s="117"/>
      <c r="BR30" s="117"/>
      <c r="BS30" s="117"/>
      <c r="BT30" s="117"/>
      <c r="BU30" s="117"/>
      <c r="BV30" s="117"/>
      <c r="BW30" s="117"/>
      <c r="BX30" s="117"/>
      <c r="BY30" s="117"/>
      <c r="BZ30" s="117"/>
      <c r="CA30" s="117"/>
      <c r="CB30" s="117"/>
      <c r="CC30" s="117"/>
      <c r="CD30" s="117"/>
      <c r="CE30" s="117"/>
      <c r="CF30" s="117"/>
      <c r="CG30" s="117"/>
      <c r="CH30" s="117"/>
      <c r="CI30" s="117"/>
      <c r="CJ30" s="117"/>
      <c r="CK30" s="117"/>
      <c r="CL30" s="117"/>
      <c r="CM30" s="117"/>
      <c r="CN30" s="117"/>
      <c r="CO30" s="117"/>
      <c r="CP30" s="117"/>
      <c r="CQ30" s="117"/>
      <c r="CR30" s="117"/>
      <c r="CS30" s="117"/>
      <c r="CT30" s="117"/>
      <c r="CU30" s="117"/>
      <c r="CV30" s="117"/>
      <c r="CW30" s="117"/>
      <c r="CX30" s="117"/>
      <c r="CY30" s="117"/>
      <c r="CZ30" s="117"/>
      <c r="DA30" s="117"/>
      <c r="DB30" s="117"/>
      <c r="DC30" s="117"/>
      <c r="DD30" s="117"/>
      <c r="DE30" s="117"/>
      <c r="DF30" s="117"/>
      <c r="DG30" s="117"/>
      <c r="DH30" s="117"/>
      <c r="DI30" s="117"/>
      <c r="DJ30" s="117"/>
      <c r="DK30" s="117"/>
      <c r="DL30" s="117"/>
      <c r="DM30" s="117"/>
      <c r="DN30" s="117"/>
      <c r="DO30" s="117"/>
      <c r="DP30" s="117"/>
      <c r="DQ30" s="117"/>
      <c r="DR30" s="117"/>
      <c r="DS30" s="117"/>
      <c r="DT30" s="117"/>
      <c r="DU30" s="117"/>
      <c r="DV30" s="117"/>
      <c r="DW30" s="117"/>
      <c r="DX30" s="117"/>
      <c r="DY30" s="117"/>
      <c r="DZ30" s="117"/>
      <c r="EA30" s="117"/>
      <c r="EB30" s="117"/>
      <c r="EC30" s="117"/>
      <c r="ED30" s="117"/>
      <c r="EE30" s="117"/>
      <c r="EF30" s="117"/>
      <c r="EG30" s="117"/>
      <c r="EH30" s="117"/>
      <c r="EI30" s="117"/>
      <c r="EJ30" s="117"/>
      <c r="EK30" s="117"/>
      <c r="EL30" s="117"/>
      <c r="EM30" s="117"/>
      <c r="EN30" s="117"/>
      <c r="EO30" s="117"/>
      <c r="EP30" s="117"/>
      <c r="EQ30" s="117"/>
      <c r="ER30" s="117"/>
      <c r="ES30" s="117"/>
      <c r="ET30" s="117"/>
      <c r="EU30" s="117"/>
      <c r="EV30" s="117"/>
      <c r="EW30" s="117"/>
      <c r="EX30" s="117"/>
      <c r="EY30" s="117"/>
      <c r="EZ30" s="117"/>
      <c r="FA30" s="117"/>
      <c r="FB30" s="117"/>
      <c r="FC30" s="117"/>
      <c r="FD30" s="117"/>
      <c r="FE30" s="117"/>
      <c r="FF30" s="117"/>
      <c r="FG30" s="117"/>
      <c r="FH30" s="117"/>
      <c r="FI30" s="117"/>
      <c r="FJ30" s="117"/>
      <c r="FK30" s="117"/>
      <c r="FL30" s="117"/>
      <c r="FM30" s="117"/>
      <c r="FN30" s="117"/>
      <c r="FO30" s="117"/>
      <c r="FP30" s="117"/>
      <c r="FQ30" s="117"/>
      <c r="FR30" s="117"/>
      <c r="FS30" s="117"/>
      <c r="FT30" s="117"/>
      <c r="FU30" s="117"/>
      <c r="FV30" s="117"/>
      <c r="FW30" s="117"/>
      <c r="FX30" s="117"/>
      <c r="FY30" s="117"/>
      <c r="FZ30" s="117"/>
      <c r="GA30" s="117"/>
      <c r="GB30" s="117"/>
      <c r="GC30" s="117"/>
      <c r="GD30" s="117"/>
      <c r="GE30" s="117"/>
      <c r="GF30" s="117"/>
      <c r="GG30" s="117"/>
      <c r="GH30" s="117"/>
      <c r="GI30" s="117"/>
      <c r="GJ30" s="117"/>
      <c r="GK30" s="117"/>
      <c r="GL30" s="117"/>
      <c r="GM30" s="117"/>
      <c r="GN30" s="117"/>
      <c r="GO30" s="117"/>
      <c r="GP30" s="117"/>
      <c r="GQ30" s="117"/>
      <c r="GR30" s="117"/>
      <c r="GS30" s="117"/>
      <c r="GT30" s="117"/>
      <c r="GU30" s="117"/>
      <c r="GV30" s="117"/>
      <c r="GW30" s="117"/>
      <c r="GX30" s="117"/>
      <c r="GY30" s="117"/>
      <c r="GZ30" s="117"/>
      <c r="HA30" s="117"/>
      <c r="HB30" s="117"/>
      <c r="HC30" s="117"/>
      <c r="HD30" s="117"/>
      <c r="HE30" s="117"/>
      <c r="HF30" s="117"/>
      <c r="HG30" s="117"/>
      <c r="HH30" s="117"/>
      <c r="HI30" s="117"/>
      <c r="HJ30" s="117"/>
      <c r="HK30" s="117"/>
      <c r="HL30" s="117"/>
      <c r="HM30" s="117"/>
      <c r="HN30" s="117"/>
      <c r="HO30" s="117"/>
      <c r="HP30" s="117"/>
      <c r="HQ30" s="117"/>
      <c r="HR30" s="117"/>
      <c r="HS30" s="117"/>
      <c r="HT30" s="117"/>
      <c r="HU30" s="117"/>
      <c r="HV30" s="117"/>
      <c r="HW30" s="117"/>
      <c r="HX30" s="117"/>
      <c r="HY30" s="117"/>
      <c r="HZ30" s="117"/>
      <c r="IA30" s="117"/>
      <c r="IB30" s="117"/>
      <c r="IC30" s="117"/>
      <c r="ID30" s="117"/>
      <c r="IE30" s="117"/>
      <c r="IF30" s="117"/>
      <c r="IG30" s="117"/>
      <c r="IH30" s="117"/>
      <c r="II30" s="117"/>
      <c r="IJ30" s="117"/>
      <c r="IK30" s="117"/>
      <c r="IL30" s="117"/>
      <c r="IM30" s="117"/>
      <c r="IN30" s="117"/>
      <c r="IO30" s="117"/>
      <c r="IP30" s="117"/>
      <c r="IQ30" s="117"/>
      <c r="IR30" s="117"/>
      <c r="IS30" s="117"/>
      <c r="IT30" s="117"/>
      <c r="IU30" s="117"/>
      <c r="IV30" s="117"/>
      <c r="IW30" s="117"/>
      <c r="IX30" s="117"/>
      <c r="IY30" s="117"/>
      <c r="IZ30" s="117"/>
      <c r="JA30" s="117"/>
      <c r="JB30" s="117"/>
      <c r="JC30" s="117"/>
      <c r="JD30" s="117"/>
      <c r="JE30" s="117"/>
      <c r="JF30" s="117"/>
      <c r="JG30" s="117"/>
      <c r="JH30" s="117"/>
      <c r="JI30" s="117"/>
      <c r="JJ30" s="117"/>
      <c r="JK30" s="117"/>
    </row>
    <row r="31" spans="5:271" ht="15.75" customHeight="1" thickBot="1" x14ac:dyDescent="0.25">
      <c r="E31" s="125"/>
      <c r="J31" s="125"/>
      <c r="O31" s="125"/>
      <c r="P31" s="166"/>
      <c r="Q31" s="165"/>
      <c r="R31" s="117"/>
      <c r="S31" s="117"/>
      <c r="T31" s="117"/>
      <c r="U31" s="117"/>
      <c r="V31" s="149"/>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117"/>
      <c r="BL31" s="117"/>
      <c r="BM31" s="117"/>
      <c r="BN31" s="117"/>
      <c r="BO31" s="117"/>
      <c r="BP31" s="117"/>
      <c r="BQ31" s="117"/>
      <c r="BR31" s="117"/>
      <c r="BS31" s="117"/>
      <c r="BT31" s="117"/>
      <c r="BU31" s="117"/>
      <c r="BV31" s="117"/>
      <c r="BW31" s="117"/>
      <c r="BX31" s="117"/>
      <c r="BY31" s="117"/>
      <c r="BZ31" s="117"/>
      <c r="CA31" s="117"/>
      <c r="CB31" s="117"/>
      <c r="CC31" s="117"/>
      <c r="CD31" s="117"/>
      <c r="CE31" s="117"/>
      <c r="CF31" s="117"/>
      <c r="CG31" s="117"/>
      <c r="CH31" s="117"/>
      <c r="CI31" s="117"/>
      <c r="CJ31" s="117"/>
      <c r="CK31" s="117"/>
      <c r="CL31" s="117"/>
      <c r="CM31" s="117"/>
      <c r="CN31" s="117"/>
      <c r="CO31" s="117"/>
      <c r="CP31" s="117"/>
      <c r="CQ31" s="117"/>
      <c r="CR31" s="117"/>
      <c r="CS31" s="117"/>
      <c r="CT31" s="117"/>
      <c r="CU31" s="117"/>
      <c r="CV31" s="117"/>
      <c r="CW31" s="117"/>
      <c r="CX31" s="117"/>
      <c r="CY31" s="117"/>
      <c r="CZ31" s="117"/>
      <c r="DA31" s="117"/>
      <c r="DB31" s="117"/>
      <c r="DC31" s="117"/>
      <c r="DD31" s="117"/>
      <c r="DE31" s="117"/>
      <c r="DF31" s="117"/>
      <c r="DG31" s="117"/>
      <c r="DH31" s="117"/>
      <c r="DI31" s="117"/>
      <c r="DJ31" s="117"/>
      <c r="DK31" s="117"/>
      <c r="DL31" s="117"/>
      <c r="DM31" s="117"/>
      <c r="DN31" s="117"/>
      <c r="DO31" s="117"/>
      <c r="DP31" s="117"/>
      <c r="DQ31" s="117"/>
      <c r="DR31" s="117"/>
      <c r="DS31" s="117"/>
      <c r="DT31" s="117"/>
      <c r="DU31" s="117"/>
      <c r="DV31" s="117"/>
      <c r="DW31" s="117"/>
      <c r="DX31" s="117"/>
      <c r="DY31" s="117"/>
      <c r="DZ31" s="117"/>
      <c r="EA31" s="117"/>
      <c r="EB31" s="117"/>
      <c r="EC31" s="117"/>
      <c r="ED31" s="117"/>
      <c r="EE31" s="117"/>
      <c r="EF31" s="117"/>
      <c r="EG31" s="117"/>
      <c r="EH31" s="117"/>
      <c r="EI31" s="117"/>
      <c r="EJ31" s="117"/>
      <c r="EK31" s="117"/>
      <c r="EL31" s="117"/>
      <c r="EM31" s="117"/>
      <c r="EN31" s="117"/>
      <c r="EO31" s="117"/>
      <c r="EP31" s="117"/>
      <c r="EQ31" s="117"/>
      <c r="ER31" s="117"/>
      <c r="ES31" s="117"/>
      <c r="ET31" s="117"/>
      <c r="EU31" s="117"/>
      <c r="EV31" s="117"/>
      <c r="EW31" s="117"/>
      <c r="EX31" s="117"/>
      <c r="EY31" s="117"/>
      <c r="EZ31" s="117"/>
      <c r="FA31" s="117"/>
      <c r="FB31" s="117"/>
      <c r="FC31" s="117"/>
      <c r="FD31" s="117"/>
      <c r="FE31" s="117"/>
      <c r="FF31" s="117"/>
      <c r="FG31" s="117"/>
      <c r="FH31" s="117"/>
      <c r="FI31" s="117"/>
      <c r="FJ31" s="117"/>
      <c r="FK31" s="117"/>
      <c r="FL31" s="117"/>
      <c r="FM31" s="117"/>
      <c r="FN31" s="117"/>
      <c r="FO31" s="117"/>
      <c r="FP31" s="117"/>
      <c r="FQ31" s="117"/>
      <c r="FR31" s="117"/>
      <c r="FS31" s="117"/>
      <c r="FT31" s="117"/>
      <c r="FU31" s="117"/>
      <c r="FV31" s="117"/>
      <c r="FW31" s="117"/>
      <c r="FX31" s="117"/>
      <c r="FY31" s="117"/>
      <c r="FZ31" s="117"/>
      <c r="GA31" s="117"/>
      <c r="GB31" s="117"/>
      <c r="GC31" s="117"/>
      <c r="GD31" s="117"/>
      <c r="GE31" s="117"/>
      <c r="GF31" s="117"/>
      <c r="GG31" s="117"/>
      <c r="GH31" s="117"/>
      <c r="GI31" s="117"/>
      <c r="GJ31" s="117"/>
      <c r="GK31" s="117"/>
      <c r="GL31" s="117"/>
      <c r="GM31" s="117"/>
      <c r="GN31" s="117"/>
      <c r="GO31" s="117"/>
      <c r="GP31" s="117"/>
      <c r="GQ31" s="117"/>
      <c r="GR31" s="117"/>
      <c r="GS31" s="117"/>
      <c r="GT31" s="117"/>
      <c r="GU31" s="117"/>
      <c r="GV31" s="117"/>
      <c r="GW31" s="117"/>
      <c r="GX31" s="117"/>
      <c r="GY31" s="117"/>
      <c r="GZ31" s="117"/>
      <c r="HA31" s="117"/>
      <c r="HB31" s="117"/>
      <c r="HC31" s="117"/>
      <c r="HD31" s="117"/>
      <c r="HE31" s="117"/>
      <c r="HF31" s="117"/>
      <c r="HG31" s="117"/>
      <c r="HH31" s="117"/>
      <c r="HI31" s="117"/>
      <c r="HJ31" s="117"/>
      <c r="HK31" s="117"/>
      <c r="HL31" s="117"/>
      <c r="HM31" s="117"/>
      <c r="HN31" s="117"/>
      <c r="HO31" s="117"/>
      <c r="HP31" s="117"/>
      <c r="HQ31" s="117"/>
      <c r="HR31" s="117"/>
      <c r="HS31" s="117"/>
      <c r="HT31" s="117"/>
      <c r="HU31" s="117"/>
      <c r="HV31" s="117"/>
      <c r="HW31" s="117"/>
      <c r="HX31" s="117"/>
      <c r="HY31" s="117"/>
      <c r="HZ31" s="117"/>
      <c r="IA31" s="117"/>
      <c r="IB31" s="117"/>
      <c r="IC31" s="117"/>
      <c r="ID31" s="117"/>
      <c r="IE31" s="117"/>
      <c r="IF31" s="117"/>
      <c r="IG31" s="117"/>
      <c r="IH31" s="117"/>
      <c r="II31" s="117"/>
      <c r="IJ31" s="117"/>
      <c r="IK31" s="117"/>
      <c r="IL31" s="117"/>
      <c r="IM31" s="117"/>
      <c r="IN31" s="117"/>
      <c r="IO31" s="117"/>
      <c r="IP31" s="117"/>
      <c r="IQ31" s="117"/>
      <c r="IR31" s="117"/>
      <c r="IS31" s="117"/>
      <c r="IT31" s="117"/>
      <c r="IU31" s="117"/>
      <c r="IV31" s="117"/>
      <c r="IW31" s="117"/>
      <c r="IX31" s="117"/>
      <c r="IY31" s="117"/>
      <c r="IZ31" s="117"/>
      <c r="JA31" s="117"/>
      <c r="JB31" s="117"/>
      <c r="JC31" s="117"/>
      <c r="JD31" s="117"/>
      <c r="JE31" s="117"/>
      <c r="JF31" s="117"/>
      <c r="JG31" s="117"/>
      <c r="JH31" s="117"/>
      <c r="JI31" s="117"/>
      <c r="JJ31" s="117"/>
      <c r="JK31" s="117"/>
    </row>
    <row r="32" spans="5:271" ht="15" customHeight="1" x14ac:dyDescent="0.2">
      <c r="P32" s="166"/>
      <c r="Q32" s="165"/>
      <c r="R32" s="117"/>
      <c r="S32" s="117"/>
      <c r="T32" s="117"/>
      <c r="U32" s="117"/>
      <c r="V32" s="149"/>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7"/>
      <c r="BQ32" s="117"/>
      <c r="BR32" s="117"/>
      <c r="BS32" s="117"/>
      <c r="BT32" s="117"/>
      <c r="BU32" s="117"/>
      <c r="BV32" s="117"/>
      <c r="BW32" s="117"/>
      <c r="BX32" s="117"/>
      <c r="BY32" s="117"/>
      <c r="BZ32" s="117"/>
      <c r="CA32" s="117"/>
      <c r="CB32" s="117"/>
      <c r="CC32" s="117"/>
      <c r="CD32" s="117"/>
      <c r="CE32" s="117"/>
      <c r="CF32" s="117"/>
      <c r="CG32" s="117"/>
      <c r="CH32" s="117"/>
      <c r="CI32" s="117"/>
      <c r="CJ32" s="117"/>
      <c r="CK32" s="117"/>
      <c r="CL32" s="117"/>
      <c r="CM32" s="117"/>
      <c r="CN32" s="117"/>
      <c r="CO32" s="117"/>
      <c r="CP32" s="117"/>
      <c r="CQ32" s="117"/>
      <c r="CR32" s="117"/>
      <c r="CS32" s="117"/>
      <c r="CT32" s="117"/>
      <c r="CU32" s="117"/>
      <c r="CV32" s="117"/>
      <c r="CW32" s="117"/>
      <c r="CX32" s="117"/>
      <c r="CY32" s="117"/>
      <c r="CZ32" s="117"/>
      <c r="DA32" s="117"/>
      <c r="DB32" s="117"/>
      <c r="DC32" s="117"/>
      <c r="DD32" s="117"/>
      <c r="DE32" s="117"/>
      <c r="DF32" s="117"/>
      <c r="DG32" s="117"/>
      <c r="DH32" s="117"/>
      <c r="DI32" s="117"/>
      <c r="DJ32" s="117"/>
      <c r="DK32" s="117"/>
      <c r="DL32" s="117"/>
      <c r="DM32" s="117"/>
      <c r="DN32" s="117"/>
      <c r="DO32" s="117"/>
      <c r="DP32" s="117"/>
      <c r="DQ32" s="117"/>
      <c r="DR32" s="117"/>
      <c r="DS32" s="117"/>
      <c r="DT32" s="117"/>
      <c r="DU32" s="117"/>
      <c r="DV32" s="117"/>
      <c r="DW32" s="117"/>
      <c r="DX32" s="117"/>
      <c r="DY32" s="117"/>
      <c r="DZ32" s="117"/>
      <c r="EA32" s="117"/>
      <c r="EB32" s="117"/>
      <c r="EC32" s="117"/>
      <c r="ED32" s="117"/>
      <c r="EE32" s="117"/>
      <c r="EF32" s="117"/>
      <c r="EG32" s="117"/>
      <c r="EH32" s="117"/>
      <c r="EI32" s="117"/>
      <c r="EJ32" s="117"/>
      <c r="EK32" s="117"/>
      <c r="EL32" s="117"/>
      <c r="EM32" s="117"/>
      <c r="EN32" s="117"/>
      <c r="EO32" s="117"/>
      <c r="EP32" s="117"/>
      <c r="EQ32" s="117"/>
      <c r="ER32" s="117"/>
      <c r="ES32" s="117"/>
      <c r="ET32" s="117"/>
      <c r="EU32" s="117"/>
      <c r="EV32" s="117"/>
      <c r="EW32" s="117"/>
      <c r="EX32" s="117"/>
      <c r="EY32" s="117"/>
      <c r="EZ32" s="117"/>
      <c r="FA32" s="117"/>
      <c r="FB32" s="117"/>
      <c r="FC32" s="117"/>
      <c r="FD32" s="117"/>
      <c r="FE32" s="117"/>
      <c r="FF32" s="117"/>
      <c r="FG32" s="117"/>
      <c r="FH32" s="117"/>
      <c r="FI32" s="117"/>
      <c r="FJ32" s="117"/>
      <c r="FK32" s="117"/>
      <c r="FL32" s="117"/>
      <c r="FM32" s="117"/>
      <c r="FN32" s="117"/>
      <c r="FO32" s="117"/>
      <c r="FP32" s="117"/>
      <c r="FQ32" s="117"/>
      <c r="FR32" s="117"/>
      <c r="FS32" s="117"/>
      <c r="FT32" s="117"/>
      <c r="FU32" s="117"/>
      <c r="FV32" s="117"/>
      <c r="FW32" s="117"/>
      <c r="FX32" s="117"/>
      <c r="FY32" s="117"/>
      <c r="FZ32" s="117"/>
      <c r="GA32" s="117"/>
      <c r="GB32" s="117"/>
      <c r="GC32" s="117"/>
      <c r="GD32" s="117"/>
      <c r="GE32" s="117"/>
      <c r="GF32" s="117"/>
      <c r="GG32" s="117"/>
      <c r="GH32" s="117"/>
      <c r="GI32" s="117"/>
      <c r="GJ32" s="117"/>
      <c r="GK32" s="117"/>
      <c r="GL32" s="117"/>
      <c r="GM32" s="117"/>
      <c r="GN32" s="117"/>
      <c r="GO32" s="117"/>
      <c r="GP32" s="117"/>
      <c r="GQ32" s="117"/>
      <c r="GR32" s="117"/>
      <c r="GS32" s="117"/>
      <c r="GT32" s="117"/>
      <c r="GU32" s="117"/>
      <c r="GV32" s="117"/>
      <c r="GW32" s="117"/>
      <c r="GX32" s="117"/>
      <c r="GY32" s="117"/>
      <c r="GZ32" s="117"/>
      <c r="HA32" s="117"/>
      <c r="HB32" s="117"/>
      <c r="HC32" s="117"/>
      <c r="HD32" s="117"/>
      <c r="HE32" s="117"/>
      <c r="HF32" s="117"/>
      <c r="HG32" s="117"/>
      <c r="HH32" s="117"/>
      <c r="HI32" s="117"/>
      <c r="HJ32" s="117"/>
      <c r="HK32" s="117"/>
      <c r="HL32" s="117"/>
      <c r="HM32" s="117"/>
      <c r="HN32" s="117"/>
      <c r="HO32" s="117"/>
      <c r="HP32" s="117"/>
      <c r="HQ32" s="117"/>
      <c r="HR32" s="117"/>
      <c r="HS32" s="117"/>
      <c r="HT32" s="117"/>
      <c r="HU32" s="117"/>
      <c r="HV32" s="117"/>
      <c r="HW32" s="117"/>
      <c r="HX32" s="117"/>
      <c r="HY32" s="117"/>
      <c r="HZ32" s="117"/>
      <c r="IA32" s="117"/>
      <c r="IB32" s="117"/>
      <c r="IC32" s="117"/>
      <c r="ID32" s="117"/>
      <c r="IE32" s="117"/>
      <c r="IF32" s="117"/>
      <c r="IG32" s="117"/>
      <c r="IH32" s="117"/>
      <c r="II32" s="117"/>
      <c r="IJ32" s="117"/>
      <c r="IK32" s="117"/>
      <c r="IL32" s="117"/>
      <c r="IM32" s="117"/>
      <c r="IN32" s="117"/>
      <c r="IO32" s="117"/>
      <c r="IP32" s="117"/>
      <c r="IQ32" s="117"/>
      <c r="IR32" s="117"/>
      <c r="IS32" s="117"/>
      <c r="IT32" s="117"/>
      <c r="IU32" s="117"/>
      <c r="IV32" s="117"/>
      <c r="IW32" s="117"/>
      <c r="IX32" s="117"/>
      <c r="IY32" s="117"/>
      <c r="IZ32" s="117"/>
      <c r="JA32" s="117"/>
      <c r="JB32" s="117"/>
      <c r="JC32" s="117"/>
      <c r="JD32" s="117"/>
      <c r="JE32" s="117"/>
      <c r="JF32" s="117"/>
      <c r="JG32" s="117"/>
      <c r="JH32" s="117"/>
      <c r="JI32" s="117"/>
      <c r="JJ32" s="117"/>
      <c r="JK32" s="117"/>
    </row>
    <row r="33" spans="1:271" s="110" customFormat="1" ht="15" customHeight="1" x14ac:dyDescent="0.2">
      <c r="A33" s="108"/>
      <c r="B33" s="148"/>
      <c r="C33" s="108"/>
      <c r="D33" s="146"/>
      <c r="F33" s="108"/>
      <c r="G33" s="148"/>
      <c r="H33" s="108"/>
      <c r="I33" s="146"/>
      <c r="K33" s="108"/>
      <c r="L33" s="147"/>
      <c r="M33" s="108"/>
      <c r="N33" s="146"/>
      <c r="P33" s="166"/>
      <c r="Q33" s="165"/>
      <c r="R33" s="117"/>
      <c r="S33" s="117"/>
      <c r="T33" s="117"/>
      <c r="U33" s="117"/>
      <c r="V33" s="149"/>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c r="BE33" s="117"/>
      <c r="BF33" s="117"/>
      <c r="BG33" s="117"/>
      <c r="BH33" s="117"/>
      <c r="BI33" s="117"/>
      <c r="BJ33" s="117"/>
      <c r="BK33" s="117"/>
      <c r="BL33" s="117"/>
      <c r="BM33" s="117"/>
      <c r="BN33" s="117"/>
      <c r="BO33" s="117"/>
      <c r="BP33" s="117"/>
      <c r="BQ33" s="117"/>
      <c r="BR33" s="117"/>
      <c r="BS33" s="117"/>
      <c r="BT33" s="117"/>
      <c r="BU33" s="117"/>
      <c r="BV33" s="117"/>
      <c r="BW33" s="117"/>
      <c r="BX33" s="117"/>
      <c r="BY33" s="117"/>
      <c r="BZ33" s="117"/>
      <c r="CA33" s="117"/>
      <c r="CB33" s="117"/>
      <c r="CC33" s="117"/>
      <c r="CD33" s="117"/>
      <c r="CE33" s="117"/>
      <c r="CF33" s="117"/>
      <c r="CG33" s="117"/>
      <c r="CH33" s="117"/>
      <c r="CI33" s="117"/>
      <c r="CJ33" s="117"/>
      <c r="CK33" s="117"/>
      <c r="CL33" s="117"/>
      <c r="CM33" s="117"/>
      <c r="CN33" s="117"/>
      <c r="CO33" s="117"/>
      <c r="CP33" s="117"/>
      <c r="CQ33" s="117"/>
      <c r="CR33" s="117"/>
      <c r="CS33" s="117"/>
      <c r="CT33" s="117"/>
      <c r="CU33" s="117"/>
      <c r="CV33" s="117"/>
      <c r="CW33" s="117"/>
      <c r="CX33" s="117"/>
      <c r="CY33" s="117"/>
      <c r="CZ33" s="117"/>
      <c r="DA33" s="117"/>
      <c r="DB33" s="117"/>
      <c r="DC33" s="117"/>
      <c r="DD33" s="117"/>
      <c r="DE33" s="117"/>
      <c r="DF33" s="117"/>
      <c r="DG33" s="117"/>
      <c r="DH33" s="117"/>
      <c r="DI33" s="117"/>
      <c r="DJ33" s="117"/>
      <c r="DK33" s="117"/>
      <c r="DL33" s="117"/>
      <c r="DM33" s="117"/>
      <c r="DN33" s="117"/>
      <c r="DO33" s="117"/>
      <c r="DP33" s="117"/>
      <c r="DQ33" s="117"/>
      <c r="DR33" s="117"/>
      <c r="DS33" s="117"/>
      <c r="DT33" s="117"/>
      <c r="DU33" s="117"/>
      <c r="DV33" s="117"/>
      <c r="DW33" s="117"/>
      <c r="DX33" s="117"/>
      <c r="DY33" s="117"/>
      <c r="DZ33" s="117"/>
      <c r="EA33" s="117"/>
      <c r="EB33" s="117"/>
      <c r="EC33" s="117"/>
      <c r="ED33" s="117"/>
      <c r="EE33" s="117"/>
      <c r="EF33" s="117"/>
      <c r="EG33" s="117"/>
      <c r="EH33" s="117"/>
      <c r="EI33" s="117"/>
      <c r="EJ33" s="117"/>
      <c r="EK33" s="117"/>
      <c r="EL33" s="117"/>
      <c r="EM33" s="117"/>
      <c r="EN33" s="117"/>
      <c r="EO33" s="117"/>
      <c r="EP33" s="117"/>
      <c r="EQ33" s="117"/>
      <c r="ER33" s="117"/>
      <c r="ES33" s="117"/>
      <c r="ET33" s="117"/>
      <c r="EU33" s="117"/>
      <c r="EV33" s="117"/>
      <c r="EW33" s="117"/>
      <c r="EX33" s="117"/>
      <c r="EY33" s="117"/>
      <c r="EZ33" s="117"/>
      <c r="FA33" s="117"/>
      <c r="FB33" s="117"/>
      <c r="FC33" s="117"/>
      <c r="FD33" s="117"/>
      <c r="FE33" s="117"/>
      <c r="FF33" s="117"/>
      <c r="FG33" s="117"/>
      <c r="FH33" s="117"/>
      <c r="FI33" s="117"/>
      <c r="FJ33" s="117"/>
      <c r="FK33" s="117"/>
      <c r="FL33" s="117"/>
      <c r="FM33" s="117"/>
      <c r="FN33" s="117"/>
      <c r="FO33" s="117"/>
      <c r="FP33" s="117"/>
      <c r="FQ33" s="117"/>
      <c r="FR33" s="117"/>
      <c r="FS33" s="117"/>
      <c r="FT33" s="117"/>
      <c r="FU33" s="117"/>
      <c r="FV33" s="117"/>
      <c r="FW33" s="117"/>
      <c r="FX33" s="117"/>
      <c r="FY33" s="117"/>
      <c r="FZ33" s="117"/>
      <c r="GA33" s="117"/>
      <c r="GB33" s="117"/>
      <c r="GC33" s="117"/>
      <c r="GD33" s="117"/>
      <c r="GE33" s="117"/>
      <c r="GF33" s="117"/>
      <c r="GG33" s="117"/>
      <c r="GH33" s="117"/>
      <c r="GI33" s="117"/>
      <c r="GJ33" s="117"/>
      <c r="GK33" s="117"/>
      <c r="GL33" s="117"/>
      <c r="GM33" s="117"/>
      <c r="GN33" s="117"/>
      <c r="GO33" s="117"/>
      <c r="GP33" s="117"/>
      <c r="GQ33" s="117"/>
      <c r="GR33" s="117"/>
      <c r="GS33" s="117"/>
      <c r="GT33" s="117"/>
      <c r="GU33" s="117"/>
      <c r="GV33" s="117"/>
      <c r="GW33" s="117"/>
      <c r="GX33" s="117"/>
      <c r="GY33" s="117"/>
      <c r="GZ33" s="117"/>
      <c r="HA33" s="117"/>
      <c r="HB33" s="117"/>
      <c r="HC33" s="117"/>
      <c r="HD33" s="117"/>
      <c r="HE33" s="117"/>
      <c r="HF33" s="117"/>
      <c r="HG33" s="117"/>
      <c r="HH33" s="117"/>
      <c r="HI33" s="117"/>
      <c r="HJ33" s="117"/>
      <c r="HK33" s="117"/>
      <c r="HL33" s="117"/>
      <c r="HM33" s="117"/>
      <c r="HN33" s="117"/>
      <c r="HO33" s="117"/>
      <c r="HP33" s="117"/>
      <c r="HQ33" s="117"/>
      <c r="HR33" s="117"/>
      <c r="HS33" s="117"/>
      <c r="HT33" s="117"/>
      <c r="HU33" s="117"/>
      <c r="HV33" s="117"/>
      <c r="HW33" s="117"/>
      <c r="HX33" s="117"/>
      <c r="HY33" s="117"/>
      <c r="HZ33" s="117"/>
      <c r="IA33" s="117"/>
      <c r="IB33" s="117"/>
      <c r="IC33" s="117"/>
      <c r="ID33" s="117"/>
      <c r="IE33" s="117"/>
      <c r="IF33" s="117"/>
      <c r="IG33" s="117"/>
      <c r="IH33" s="117"/>
      <c r="II33" s="117"/>
      <c r="IJ33" s="117"/>
      <c r="IK33" s="117"/>
      <c r="IL33" s="117"/>
      <c r="IM33" s="117"/>
      <c r="IN33" s="117"/>
      <c r="IO33" s="117"/>
      <c r="IP33" s="117"/>
      <c r="IQ33" s="117"/>
      <c r="IR33" s="117"/>
      <c r="IS33" s="117"/>
      <c r="IT33" s="117"/>
      <c r="IU33" s="117"/>
      <c r="IV33" s="117"/>
      <c r="IW33" s="117"/>
      <c r="IX33" s="117"/>
      <c r="IY33" s="117"/>
      <c r="IZ33" s="117"/>
      <c r="JA33" s="117"/>
      <c r="JB33" s="117"/>
      <c r="JC33" s="117"/>
      <c r="JD33" s="117"/>
      <c r="JE33" s="117"/>
      <c r="JF33" s="117"/>
      <c r="JG33" s="117"/>
      <c r="JH33" s="117"/>
      <c r="JI33" s="117"/>
      <c r="JJ33" s="117"/>
      <c r="JK33" s="117"/>
    </row>
    <row r="34" spans="1:271" s="110" customFormat="1" ht="15" customHeight="1" x14ac:dyDescent="0.2">
      <c r="A34" s="108"/>
      <c r="B34" s="148"/>
      <c r="C34" s="108"/>
      <c r="D34" s="146"/>
      <c r="F34" s="108"/>
      <c r="G34" s="148"/>
      <c r="H34" s="108"/>
      <c r="I34" s="146"/>
      <c r="K34" s="108"/>
      <c r="L34" s="147"/>
      <c r="M34" s="108"/>
      <c r="N34" s="146"/>
      <c r="P34" s="117"/>
      <c r="Q34" s="149"/>
      <c r="R34" s="117"/>
      <c r="S34" s="117"/>
      <c r="T34" s="117"/>
      <c r="U34" s="117"/>
      <c r="V34" s="149"/>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7"/>
      <c r="BQ34" s="117"/>
      <c r="BR34" s="117"/>
      <c r="BS34" s="117"/>
      <c r="BT34" s="117"/>
      <c r="BU34" s="117"/>
      <c r="BV34" s="117"/>
      <c r="BW34" s="117"/>
      <c r="BX34" s="117"/>
      <c r="BY34" s="117"/>
      <c r="BZ34" s="117"/>
      <c r="CA34" s="117"/>
      <c r="CB34" s="117"/>
      <c r="CC34" s="117"/>
      <c r="CD34" s="117"/>
      <c r="CE34" s="117"/>
      <c r="CF34" s="117"/>
      <c r="CG34" s="117"/>
      <c r="CH34" s="117"/>
      <c r="CI34" s="117"/>
      <c r="CJ34" s="117"/>
      <c r="CK34" s="117"/>
      <c r="CL34" s="117"/>
      <c r="CM34" s="117"/>
      <c r="CN34" s="117"/>
      <c r="CO34" s="117"/>
      <c r="CP34" s="117"/>
      <c r="CQ34" s="117"/>
      <c r="CR34" s="117"/>
      <c r="CS34" s="117"/>
      <c r="CT34" s="117"/>
      <c r="CU34" s="117"/>
      <c r="CV34" s="117"/>
      <c r="CW34" s="117"/>
      <c r="CX34" s="117"/>
      <c r="CY34" s="117"/>
      <c r="CZ34" s="117"/>
      <c r="DA34" s="117"/>
      <c r="DB34" s="117"/>
      <c r="DC34" s="117"/>
      <c r="DD34" s="117"/>
      <c r="DE34" s="117"/>
      <c r="DF34" s="117"/>
      <c r="DG34" s="117"/>
      <c r="DH34" s="117"/>
      <c r="DI34" s="117"/>
      <c r="DJ34" s="117"/>
      <c r="DK34" s="117"/>
      <c r="DL34" s="117"/>
      <c r="DM34" s="117"/>
      <c r="DN34" s="117"/>
      <c r="DO34" s="117"/>
      <c r="DP34" s="117"/>
      <c r="DQ34" s="117"/>
      <c r="DR34" s="117"/>
      <c r="DS34" s="117"/>
      <c r="DT34" s="117"/>
      <c r="DU34" s="117"/>
      <c r="DV34" s="117"/>
      <c r="DW34" s="117"/>
      <c r="DX34" s="117"/>
      <c r="DY34" s="117"/>
      <c r="DZ34" s="117"/>
      <c r="EA34" s="117"/>
      <c r="EB34" s="117"/>
      <c r="EC34" s="117"/>
      <c r="ED34" s="117"/>
      <c r="EE34" s="117"/>
      <c r="EF34" s="117"/>
      <c r="EG34" s="117"/>
      <c r="EH34" s="117"/>
      <c r="EI34" s="117"/>
      <c r="EJ34" s="117"/>
      <c r="EK34" s="117"/>
      <c r="EL34" s="117"/>
      <c r="EM34" s="117"/>
      <c r="EN34" s="117"/>
      <c r="EO34" s="117"/>
      <c r="EP34" s="117"/>
      <c r="EQ34" s="117"/>
      <c r="ER34" s="117"/>
      <c r="ES34" s="117"/>
      <c r="ET34" s="117"/>
      <c r="EU34" s="117"/>
      <c r="EV34" s="117"/>
      <c r="EW34" s="117"/>
      <c r="EX34" s="117"/>
      <c r="EY34" s="117"/>
      <c r="EZ34" s="117"/>
      <c r="FA34" s="117"/>
      <c r="FB34" s="117"/>
      <c r="FC34" s="117"/>
      <c r="FD34" s="117"/>
      <c r="FE34" s="117"/>
      <c r="FF34" s="117"/>
      <c r="FG34" s="117"/>
      <c r="FH34" s="117"/>
      <c r="FI34" s="117"/>
      <c r="FJ34" s="117"/>
      <c r="FK34" s="117"/>
      <c r="FL34" s="117"/>
      <c r="FM34" s="117"/>
      <c r="FN34" s="117"/>
      <c r="FO34" s="117"/>
      <c r="FP34" s="117"/>
      <c r="FQ34" s="117"/>
      <c r="FR34" s="117"/>
      <c r="FS34" s="117"/>
      <c r="FT34" s="117"/>
      <c r="FU34" s="117"/>
      <c r="FV34" s="117"/>
      <c r="FW34" s="117"/>
      <c r="FX34" s="117"/>
      <c r="FY34" s="117"/>
      <c r="FZ34" s="117"/>
      <c r="GA34" s="117"/>
      <c r="GB34" s="117"/>
      <c r="GC34" s="117"/>
      <c r="GD34" s="117"/>
      <c r="GE34" s="117"/>
      <c r="GF34" s="117"/>
      <c r="GG34" s="117"/>
      <c r="GH34" s="117"/>
      <c r="GI34" s="117"/>
      <c r="GJ34" s="117"/>
      <c r="GK34" s="117"/>
      <c r="GL34" s="117"/>
      <c r="GM34" s="117"/>
      <c r="GN34" s="117"/>
      <c r="GO34" s="117"/>
      <c r="GP34" s="117"/>
      <c r="GQ34" s="117"/>
      <c r="GR34" s="117"/>
      <c r="GS34" s="117"/>
      <c r="GT34" s="117"/>
      <c r="GU34" s="117"/>
      <c r="GV34" s="117"/>
      <c r="GW34" s="117"/>
      <c r="GX34" s="117"/>
      <c r="GY34" s="117"/>
      <c r="GZ34" s="117"/>
      <c r="HA34" s="117"/>
      <c r="HB34" s="117"/>
      <c r="HC34" s="117"/>
      <c r="HD34" s="117"/>
      <c r="HE34" s="117"/>
      <c r="HF34" s="117"/>
      <c r="HG34" s="117"/>
      <c r="HH34" s="117"/>
      <c r="HI34" s="117"/>
      <c r="HJ34" s="117"/>
      <c r="HK34" s="117"/>
      <c r="HL34" s="117"/>
      <c r="HM34" s="117"/>
      <c r="HN34" s="117"/>
      <c r="HO34" s="117"/>
      <c r="HP34" s="117"/>
      <c r="HQ34" s="117"/>
      <c r="HR34" s="117"/>
      <c r="HS34" s="117"/>
      <c r="HT34" s="117"/>
      <c r="HU34" s="117"/>
      <c r="HV34" s="117"/>
      <c r="HW34" s="117"/>
      <c r="HX34" s="117"/>
      <c r="HY34" s="117"/>
      <c r="HZ34" s="117"/>
      <c r="IA34" s="117"/>
      <c r="IB34" s="117"/>
      <c r="IC34" s="117"/>
      <c r="ID34" s="117"/>
      <c r="IE34" s="117"/>
      <c r="IF34" s="117"/>
      <c r="IG34" s="117"/>
      <c r="IH34" s="117"/>
      <c r="II34" s="117"/>
      <c r="IJ34" s="117"/>
      <c r="IK34" s="117"/>
      <c r="IL34" s="117"/>
      <c r="IM34" s="117"/>
      <c r="IN34" s="117"/>
      <c r="IO34" s="117"/>
      <c r="IP34" s="117"/>
      <c r="IQ34" s="117"/>
      <c r="IR34" s="117"/>
      <c r="IS34" s="117"/>
      <c r="IT34" s="117"/>
      <c r="IU34" s="117"/>
      <c r="IV34" s="117"/>
      <c r="IW34" s="117"/>
      <c r="IX34" s="117"/>
      <c r="IY34" s="117"/>
      <c r="IZ34" s="117"/>
      <c r="JA34" s="117"/>
      <c r="JB34" s="117"/>
      <c r="JC34" s="117"/>
      <c r="JD34" s="117"/>
      <c r="JE34" s="117"/>
      <c r="JF34" s="117"/>
      <c r="JG34" s="117"/>
      <c r="JH34" s="117"/>
      <c r="JI34" s="117"/>
      <c r="JJ34" s="117"/>
      <c r="JK34" s="117"/>
    </row>
    <row r="35" spans="1:271" s="110" customFormat="1" ht="15" customHeight="1" x14ac:dyDescent="0.2">
      <c r="A35" s="108"/>
      <c r="B35" s="148"/>
      <c r="C35" s="108"/>
      <c r="D35" s="146"/>
      <c r="F35" s="108"/>
      <c r="G35" s="148"/>
      <c r="H35" s="108"/>
      <c r="I35" s="146"/>
      <c r="K35" s="108"/>
      <c r="L35" s="147"/>
      <c r="M35" s="108"/>
      <c r="N35" s="146"/>
      <c r="P35" s="117"/>
      <c r="Q35" s="149"/>
      <c r="R35" s="117"/>
      <c r="S35" s="117"/>
      <c r="T35" s="117"/>
      <c r="U35" s="117"/>
      <c r="V35" s="149"/>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7"/>
      <c r="BR35" s="117"/>
      <c r="BS35" s="117"/>
      <c r="BT35" s="117"/>
      <c r="BU35" s="117"/>
      <c r="BV35" s="117"/>
      <c r="BW35" s="117"/>
      <c r="BX35" s="117"/>
      <c r="BY35" s="117"/>
      <c r="BZ35" s="117"/>
      <c r="CA35" s="117"/>
      <c r="CB35" s="117"/>
      <c r="CC35" s="117"/>
      <c r="CD35" s="117"/>
      <c r="CE35" s="117"/>
      <c r="CF35" s="117"/>
      <c r="CG35" s="117"/>
      <c r="CH35" s="117"/>
      <c r="CI35" s="117"/>
      <c r="CJ35" s="117"/>
      <c r="CK35" s="117"/>
      <c r="CL35" s="117"/>
      <c r="CM35" s="117"/>
      <c r="CN35" s="117"/>
      <c r="CO35" s="117"/>
      <c r="CP35" s="117"/>
      <c r="CQ35" s="117"/>
      <c r="CR35" s="117"/>
      <c r="CS35" s="117"/>
      <c r="CT35" s="117"/>
      <c r="CU35" s="117"/>
      <c r="CV35" s="117"/>
      <c r="CW35" s="117"/>
      <c r="CX35" s="117"/>
      <c r="CY35" s="117"/>
      <c r="CZ35" s="117"/>
      <c r="DA35" s="117"/>
      <c r="DB35" s="117"/>
      <c r="DC35" s="117"/>
      <c r="DD35" s="117"/>
      <c r="DE35" s="117"/>
      <c r="DF35" s="117"/>
      <c r="DG35" s="117"/>
      <c r="DH35" s="117"/>
      <c r="DI35" s="117"/>
      <c r="DJ35" s="117"/>
      <c r="DK35" s="117"/>
      <c r="DL35" s="117"/>
      <c r="DM35" s="117"/>
      <c r="DN35" s="117"/>
      <c r="DO35" s="117"/>
      <c r="DP35" s="117"/>
      <c r="DQ35" s="117"/>
      <c r="DR35" s="117"/>
      <c r="DS35" s="117"/>
      <c r="DT35" s="117"/>
      <c r="DU35" s="117"/>
      <c r="DV35" s="117"/>
      <c r="DW35" s="117"/>
      <c r="DX35" s="117"/>
      <c r="DY35" s="117"/>
      <c r="DZ35" s="117"/>
      <c r="EA35" s="117"/>
      <c r="EB35" s="117"/>
      <c r="EC35" s="117"/>
      <c r="ED35" s="117"/>
      <c r="EE35" s="117"/>
      <c r="EF35" s="117"/>
      <c r="EG35" s="117"/>
      <c r="EH35" s="117"/>
      <c r="EI35" s="117"/>
      <c r="EJ35" s="117"/>
      <c r="EK35" s="117"/>
      <c r="EL35" s="117"/>
      <c r="EM35" s="117"/>
      <c r="EN35" s="117"/>
      <c r="EO35" s="117"/>
      <c r="EP35" s="117"/>
      <c r="EQ35" s="117"/>
      <c r="ER35" s="117"/>
      <c r="ES35" s="117"/>
      <c r="ET35" s="117"/>
      <c r="EU35" s="117"/>
      <c r="EV35" s="117"/>
      <c r="EW35" s="117"/>
      <c r="EX35" s="117"/>
      <c r="EY35" s="117"/>
      <c r="EZ35" s="117"/>
      <c r="FA35" s="117"/>
      <c r="FB35" s="117"/>
      <c r="FC35" s="117"/>
      <c r="FD35" s="117"/>
      <c r="FE35" s="117"/>
      <c r="FF35" s="117"/>
      <c r="FG35" s="117"/>
      <c r="FH35" s="117"/>
      <c r="FI35" s="117"/>
      <c r="FJ35" s="117"/>
      <c r="FK35" s="117"/>
      <c r="FL35" s="117"/>
      <c r="FM35" s="117"/>
      <c r="FN35" s="117"/>
      <c r="FO35" s="117"/>
      <c r="FP35" s="117"/>
      <c r="FQ35" s="117"/>
      <c r="FR35" s="117"/>
      <c r="FS35" s="117"/>
      <c r="FT35" s="117"/>
      <c r="FU35" s="117"/>
      <c r="FV35" s="117"/>
      <c r="FW35" s="117"/>
      <c r="FX35" s="117"/>
      <c r="FY35" s="117"/>
      <c r="FZ35" s="117"/>
      <c r="GA35" s="117"/>
      <c r="GB35" s="117"/>
      <c r="GC35" s="117"/>
      <c r="GD35" s="117"/>
      <c r="GE35" s="117"/>
      <c r="GF35" s="117"/>
      <c r="GG35" s="117"/>
      <c r="GH35" s="117"/>
      <c r="GI35" s="117"/>
      <c r="GJ35" s="117"/>
      <c r="GK35" s="117"/>
      <c r="GL35" s="117"/>
      <c r="GM35" s="117"/>
      <c r="GN35" s="117"/>
      <c r="GO35" s="117"/>
      <c r="GP35" s="117"/>
      <c r="GQ35" s="117"/>
      <c r="GR35" s="117"/>
      <c r="GS35" s="117"/>
      <c r="GT35" s="117"/>
      <c r="GU35" s="117"/>
      <c r="GV35" s="117"/>
      <c r="GW35" s="117"/>
      <c r="GX35" s="117"/>
      <c r="GY35" s="117"/>
      <c r="GZ35" s="117"/>
      <c r="HA35" s="117"/>
      <c r="HB35" s="117"/>
      <c r="HC35" s="117"/>
      <c r="HD35" s="117"/>
      <c r="HE35" s="117"/>
      <c r="HF35" s="117"/>
      <c r="HG35" s="117"/>
      <c r="HH35" s="117"/>
      <c r="HI35" s="117"/>
      <c r="HJ35" s="117"/>
      <c r="HK35" s="117"/>
      <c r="HL35" s="117"/>
      <c r="HM35" s="117"/>
      <c r="HN35" s="117"/>
      <c r="HO35" s="117"/>
      <c r="HP35" s="117"/>
      <c r="HQ35" s="117"/>
      <c r="HR35" s="117"/>
      <c r="HS35" s="117"/>
      <c r="HT35" s="117"/>
      <c r="HU35" s="117"/>
      <c r="HV35" s="117"/>
      <c r="HW35" s="117"/>
      <c r="HX35" s="117"/>
      <c r="HY35" s="117"/>
      <c r="HZ35" s="117"/>
      <c r="IA35" s="117"/>
      <c r="IB35" s="117"/>
      <c r="IC35" s="117"/>
      <c r="ID35" s="117"/>
      <c r="IE35" s="117"/>
      <c r="IF35" s="117"/>
      <c r="IG35" s="117"/>
      <c r="IH35" s="117"/>
      <c r="II35" s="117"/>
      <c r="IJ35" s="117"/>
      <c r="IK35" s="117"/>
      <c r="IL35" s="117"/>
      <c r="IM35" s="117"/>
      <c r="IN35" s="117"/>
      <c r="IO35" s="117"/>
      <c r="IP35" s="117"/>
      <c r="IQ35" s="117"/>
      <c r="IR35" s="117"/>
      <c r="IS35" s="117"/>
      <c r="IT35" s="117"/>
      <c r="IU35" s="117"/>
      <c r="IV35" s="117"/>
      <c r="IW35" s="117"/>
      <c r="IX35" s="117"/>
      <c r="IY35" s="117"/>
      <c r="IZ35" s="117"/>
      <c r="JA35" s="117"/>
      <c r="JB35" s="117"/>
      <c r="JC35" s="117"/>
      <c r="JD35" s="117"/>
      <c r="JE35" s="117"/>
      <c r="JF35" s="117"/>
      <c r="JG35" s="117"/>
      <c r="JH35" s="117"/>
      <c r="JI35" s="117"/>
      <c r="JJ35" s="117"/>
      <c r="JK35" s="117"/>
    </row>
    <row r="36" spans="1:271" s="110" customFormat="1" ht="15" customHeight="1" x14ac:dyDescent="0.2">
      <c r="A36" s="108"/>
      <c r="B36" s="148"/>
      <c r="C36" s="108"/>
      <c r="D36" s="146"/>
      <c r="F36" s="108"/>
      <c r="G36" s="148"/>
      <c r="H36" s="108"/>
      <c r="I36" s="146"/>
      <c r="K36" s="108"/>
      <c r="L36" s="147"/>
      <c r="M36" s="108"/>
      <c r="N36" s="146"/>
      <c r="P36" s="117"/>
      <c r="Q36" s="149"/>
      <c r="R36" s="117"/>
      <c r="S36" s="117"/>
      <c r="T36" s="117"/>
      <c r="U36" s="117"/>
      <c r="V36" s="149"/>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7"/>
      <c r="BR36" s="117"/>
      <c r="BS36" s="117"/>
      <c r="BT36" s="117"/>
      <c r="BU36" s="117"/>
      <c r="BV36" s="117"/>
      <c r="BW36" s="117"/>
      <c r="BX36" s="117"/>
      <c r="BY36" s="117"/>
      <c r="BZ36" s="117"/>
      <c r="CA36" s="117"/>
      <c r="CB36" s="117"/>
      <c r="CC36" s="117"/>
      <c r="CD36" s="117"/>
      <c r="CE36" s="117"/>
      <c r="CF36" s="117"/>
      <c r="CG36" s="117"/>
      <c r="CH36" s="117"/>
      <c r="CI36" s="117"/>
      <c r="CJ36" s="117"/>
      <c r="CK36" s="117"/>
      <c r="CL36" s="117"/>
      <c r="CM36" s="117"/>
      <c r="CN36" s="117"/>
      <c r="CO36" s="117"/>
      <c r="CP36" s="117"/>
      <c r="CQ36" s="117"/>
      <c r="CR36" s="117"/>
      <c r="CS36" s="117"/>
      <c r="CT36" s="117"/>
      <c r="CU36" s="117"/>
      <c r="CV36" s="117"/>
      <c r="CW36" s="117"/>
      <c r="CX36" s="117"/>
      <c r="CY36" s="117"/>
      <c r="CZ36" s="117"/>
      <c r="DA36" s="117"/>
      <c r="DB36" s="117"/>
      <c r="DC36" s="117"/>
      <c r="DD36" s="117"/>
      <c r="DE36" s="117"/>
      <c r="DF36" s="117"/>
      <c r="DG36" s="117"/>
      <c r="DH36" s="117"/>
      <c r="DI36" s="117"/>
      <c r="DJ36" s="117"/>
      <c r="DK36" s="117"/>
      <c r="DL36" s="117"/>
      <c r="DM36" s="117"/>
      <c r="DN36" s="117"/>
      <c r="DO36" s="117"/>
      <c r="DP36" s="117"/>
      <c r="DQ36" s="117"/>
      <c r="DR36" s="117"/>
      <c r="DS36" s="117"/>
      <c r="DT36" s="117"/>
      <c r="DU36" s="117"/>
      <c r="DV36" s="117"/>
      <c r="DW36" s="117"/>
      <c r="DX36" s="117"/>
      <c r="DY36" s="117"/>
      <c r="DZ36" s="117"/>
      <c r="EA36" s="117"/>
      <c r="EB36" s="117"/>
      <c r="EC36" s="117"/>
      <c r="ED36" s="117"/>
      <c r="EE36" s="117"/>
      <c r="EF36" s="117"/>
      <c r="EG36" s="117"/>
      <c r="EH36" s="117"/>
      <c r="EI36" s="117"/>
      <c r="EJ36" s="117"/>
      <c r="EK36" s="117"/>
      <c r="EL36" s="117"/>
      <c r="EM36" s="117"/>
      <c r="EN36" s="117"/>
      <c r="EO36" s="117"/>
      <c r="EP36" s="117"/>
      <c r="EQ36" s="117"/>
      <c r="ER36" s="117"/>
      <c r="ES36" s="117"/>
      <c r="ET36" s="117"/>
      <c r="EU36" s="117"/>
      <c r="EV36" s="117"/>
      <c r="EW36" s="117"/>
      <c r="EX36" s="117"/>
      <c r="EY36" s="117"/>
      <c r="EZ36" s="117"/>
      <c r="FA36" s="117"/>
      <c r="FB36" s="117"/>
      <c r="FC36" s="117"/>
      <c r="FD36" s="117"/>
      <c r="FE36" s="117"/>
      <c r="FF36" s="117"/>
      <c r="FG36" s="117"/>
      <c r="FH36" s="117"/>
      <c r="FI36" s="117"/>
      <c r="FJ36" s="117"/>
      <c r="FK36" s="117"/>
      <c r="FL36" s="117"/>
      <c r="FM36" s="117"/>
      <c r="FN36" s="117"/>
      <c r="FO36" s="117"/>
      <c r="FP36" s="117"/>
      <c r="FQ36" s="117"/>
      <c r="FR36" s="117"/>
      <c r="FS36" s="117"/>
      <c r="FT36" s="117"/>
      <c r="FU36" s="117"/>
      <c r="FV36" s="117"/>
      <c r="FW36" s="117"/>
      <c r="FX36" s="117"/>
      <c r="FY36" s="117"/>
      <c r="FZ36" s="117"/>
      <c r="GA36" s="117"/>
      <c r="GB36" s="117"/>
      <c r="GC36" s="117"/>
      <c r="GD36" s="117"/>
      <c r="GE36" s="117"/>
      <c r="GF36" s="117"/>
      <c r="GG36" s="117"/>
      <c r="GH36" s="117"/>
      <c r="GI36" s="117"/>
      <c r="GJ36" s="117"/>
      <c r="GK36" s="117"/>
      <c r="GL36" s="117"/>
      <c r="GM36" s="117"/>
      <c r="GN36" s="117"/>
      <c r="GO36" s="117"/>
      <c r="GP36" s="117"/>
      <c r="GQ36" s="117"/>
      <c r="GR36" s="117"/>
      <c r="GS36" s="117"/>
      <c r="GT36" s="117"/>
      <c r="GU36" s="117"/>
      <c r="GV36" s="117"/>
      <c r="GW36" s="117"/>
      <c r="GX36" s="117"/>
      <c r="GY36" s="117"/>
      <c r="GZ36" s="117"/>
      <c r="HA36" s="117"/>
      <c r="HB36" s="117"/>
      <c r="HC36" s="117"/>
      <c r="HD36" s="117"/>
      <c r="HE36" s="117"/>
      <c r="HF36" s="117"/>
      <c r="HG36" s="117"/>
      <c r="HH36" s="117"/>
      <c r="HI36" s="117"/>
      <c r="HJ36" s="117"/>
      <c r="HK36" s="117"/>
      <c r="HL36" s="117"/>
      <c r="HM36" s="117"/>
      <c r="HN36" s="117"/>
      <c r="HO36" s="117"/>
      <c r="HP36" s="117"/>
      <c r="HQ36" s="117"/>
      <c r="HR36" s="117"/>
      <c r="HS36" s="117"/>
      <c r="HT36" s="117"/>
      <c r="HU36" s="117"/>
      <c r="HV36" s="117"/>
      <c r="HW36" s="117"/>
      <c r="HX36" s="117"/>
      <c r="HY36" s="117"/>
      <c r="HZ36" s="117"/>
      <c r="IA36" s="117"/>
      <c r="IB36" s="117"/>
      <c r="IC36" s="117"/>
      <c r="ID36" s="117"/>
      <c r="IE36" s="117"/>
      <c r="IF36" s="117"/>
      <c r="IG36" s="117"/>
      <c r="IH36" s="117"/>
      <c r="II36" s="117"/>
      <c r="IJ36" s="117"/>
      <c r="IK36" s="117"/>
      <c r="IL36" s="117"/>
      <c r="IM36" s="117"/>
      <c r="IN36" s="117"/>
      <c r="IO36" s="117"/>
      <c r="IP36" s="117"/>
      <c r="IQ36" s="117"/>
      <c r="IR36" s="117"/>
      <c r="IS36" s="117"/>
      <c r="IT36" s="117"/>
      <c r="IU36" s="117"/>
      <c r="IV36" s="117"/>
      <c r="IW36" s="117"/>
      <c r="IX36" s="117"/>
      <c r="IY36" s="117"/>
      <c r="IZ36" s="117"/>
      <c r="JA36" s="117"/>
      <c r="JB36" s="117"/>
      <c r="JC36" s="117"/>
      <c r="JD36" s="117"/>
      <c r="JE36" s="117"/>
      <c r="JF36" s="117"/>
      <c r="JG36" s="117"/>
      <c r="JH36" s="117"/>
      <c r="JI36" s="117"/>
      <c r="JJ36" s="117"/>
      <c r="JK36" s="117"/>
    </row>
    <row r="37" spans="1:271" s="110" customFormat="1" ht="15" customHeight="1" x14ac:dyDescent="0.2">
      <c r="A37" s="108"/>
      <c r="B37" s="148"/>
      <c r="C37" s="108"/>
      <c r="D37" s="146"/>
      <c r="F37" s="108"/>
      <c r="G37" s="148"/>
      <c r="H37" s="108"/>
      <c r="I37" s="146"/>
      <c r="K37" s="108"/>
      <c r="L37" s="147"/>
      <c r="M37" s="108"/>
      <c r="N37" s="146"/>
      <c r="P37" s="117"/>
      <c r="Q37" s="149"/>
      <c r="R37" s="117"/>
      <c r="S37" s="117"/>
      <c r="T37" s="117"/>
      <c r="U37" s="117"/>
      <c r="V37" s="149"/>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7"/>
      <c r="CV37" s="117"/>
      <c r="CW37" s="117"/>
      <c r="CX37" s="117"/>
      <c r="CY37" s="117"/>
      <c r="CZ37" s="117"/>
      <c r="DA37" s="117"/>
      <c r="DB37" s="117"/>
      <c r="DC37" s="117"/>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17"/>
      <c r="EC37" s="117"/>
      <c r="ED37" s="117"/>
      <c r="EE37" s="117"/>
      <c r="EF37" s="117"/>
      <c r="EG37" s="117"/>
      <c r="EH37" s="117"/>
      <c r="EI37" s="117"/>
      <c r="EJ37" s="117"/>
      <c r="EK37" s="117"/>
      <c r="EL37" s="117"/>
      <c r="EM37" s="117"/>
      <c r="EN37" s="117"/>
      <c r="EO37" s="117"/>
      <c r="EP37" s="117"/>
      <c r="EQ37" s="117"/>
      <c r="ER37" s="117"/>
      <c r="ES37" s="117"/>
      <c r="ET37" s="117"/>
      <c r="EU37" s="117"/>
      <c r="EV37" s="117"/>
      <c r="EW37" s="117"/>
      <c r="EX37" s="117"/>
      <c r="EY37" s="117"/>
      <c r="EZ37" s="117"/>
      <c r="FA37" s="117"/>
      <c r="FB37" s="117"/>
      <c r="FC37" s="117"/>
      <c r="FD37" s="117"/>
      <c r="FE37" s="117"/>
      <c r="FF37" s="117"/>
      <c r="FG37" s="117"/>
      <c r="FH37" s="117"/>
      <c r="FI37" s="117"/>
      <c r="FJ37" s="117"/>
      <c r="FK37" s="117"/>
      <c r="FL37" s="117"/>
      <c r="FM37" s="117"/>
      <c r="FN37" s="117"/>
      <c r="FO37" s="117"/>
      <c r="FP37" s="117"/>
      <c r="FQ37" s="117"/>
      <c r="FR37" s="117"/>
      <c r="FS37" s="117"/>
      <c r="FT37" s="117"/>
      <c r="FU37" s="117"/>
      <c r="FV37" s="117"/>
      <c r="FW37" s="117"/>
      <c r="FX37" s="117"/>
      <c r="FY37" s="117"/>
      <c r="FZ37" s="117"/>
      <c r="GA37" s="117"/>
      <c r="GB37" s="117"/>
      <c r="GC37" s="117"/>
      <c r="GD37" s="117"/>
      <c r="GE37" s="117"/>
      <c r="GF37" s="117"/>
      <c r="GG37" s="117"/>
      <c r="GH37" s="117"/>
      <c r="GI37" s="117"/>
      <c r="GJ37" s="117"/>
      <c r="GK37" s="117"/>
      <c r="GL37" s="117"/>
      <c r="GM37" s="117"/>
      <c r="GN37" s="117"/>
      <c r="GO37" s="117"/>
      <c r="GP37" s="117"/>
      <c r="GQ37" s="117"/>
      <c r="GR37" s="117"/>
      <c r="GS37" s="117"/>
      <c r="GT37" s="117"/>
      <c r="GU37" s="117"/>
      <c r="GV37" s="117"/>
      <c r="GW37" s="117"/>
      <c r="GX37" s="117"/>
      <c r="GY37" s="117"/>
      <c r="GZ37" s="117"/>
      <c r="HA37" s="117"/>
      <c r="HB37" s="117"/>
      <c r="HC37" s="117"/>
      <c r="HD37" s="117"/>
      <c r="HE37" s="117"/>
      <c r="HF37" s="117"/>
      <c r="HG37" s="117"/>
      <c r="HH37" s="117"/>
      <c r="HI37" s="117"/>
      <c r="HJ37" s="117"/>
      <c r="HK37" s="117"/>
      <c r="HL37" s="117"/>
      <c r="HM37" s="117"/>
      <c r="HN37" s="117"/>
      <c r="HO37" s="117"/>
      <c r="HP37" s="117"/>
      <c r="HQ37" s="117"/>
      <c r="HR37" s="117"/>
      <c r="HS37" s="117"/>
      <c r="HT37" s="117"/>
      <c r="HU37" s="117"/>
      <c r="HV37" s="117"/>
      <c r="HW37" s="117"/>
      <c r="HX37" s="117"/>
      <c r="HY37" s="117"/>
      <c r="HZ37" s="117"/>
      <c r="IA37" s="117"/>
      <c r="IB37" s="117"/>
      <c r="IC37" s="117"/>
      <c r="ID37" s="117"/>
      <c r="IE37" s="117"/>
      <c r="IF37" s="117"/>
      <c r="IG37" s="117"/>
      <c r="IH37" s="117"/>
      <c r="II37" s="117"/>
      <c r="IJ37" s="117"/>
      <c r="IK37" s="117"/>
      <c r="IL37" s="117"/>
      <c r="IM37" s="117"/>
      <c r="IN37" s="117"/>
      <c r="IO37" s="117"/>
      <c r="IP37" s="117"/>
      <c r="IQ37" s="117"/>
      <c r="IR37" s="117"/>
      <c r="IS37" s="117"/>
      <c r="IT37" s="117"/>
      <c r="IU37" s="117"/>
      <c r="IV37" s="117"/>
      <c r="IW37" s="117"/>
      <c r="IX37" s="117"/>
      <c r="IY37" s="117"/>
      <c r="IZ37" s="117"/>
      <c r="JA37" s="117"/>
      <c r="JB37" s="117"/>
      <c r="JC37" s="117"/>
      <c r="JD37" s="117"/>
      <c r="JE37" s="117"/>
      <c r="JF37" s="117"/>
      <c r="JG37" s="117"/>
      <c r="JH37" s="117"/>
      <c r="JI37" s="117"/>
      <c r="JJ37" s="117"/>
      <c r="JK37" s="117"/>
    </row>
    <row r="38" spans="1:271" s="110" customFormat="1" ht="15" customHeight="1" x14ac:dyDescent="0.2">
      <c r="A38" s="108"/>
      <c r="B38" s="148"/>
      <c r="C38" s="108"/>
      <c r="D38" s="146"/>
      <c r="F38" s="108"/>
      <c r="G38" s="148"/>
      <c r="H38" s="108"/>
      <c r="I38" s="146"/>
      <c r="K38" s="108"/>
      <c r="L38" s="147"/>
      <c r="M38" s="108"/>
      <c r="N38" s="146"/>
      <c r="P38" s="117"/>
      <c r="Q38" s="149"/>
      <c r="R38" s="117"/>
      <c r="S38" s="117"/>
      <c r="T38" s="117"/>
      <c r="U38" s="117"/>
      <c r="V38" s="149"/>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7"/>
      <c r="BR38" s="117"/>
      <c r="BS38" s="117"/>
      <c r="BT38" s="117"/>
      <c r="BU38" s="117"/>
      <c r="BV38" s="117"/>
      <c r="BW38" s="117"/>
      <c r="BX38" s="117"/>
      <c r="BY38" s="117"/>
      <c r="BZ38" s="117"/>
      <c r="CA38" s="117"/>
      <c r="CB38" s="117"/>
      <c r="CC38" s="117"/>
      <c r="CD38" s="117"/>
      <c r="CE38" s="117"/>
      <c r="CF38" s="117"/>
      <c r="CG38" s="117"/>
      <c r="CH38" s="117"/>
      <c r="CI38" s="117"/>
      <c r="CJ38" s="117"/>
      <c r="CK38" s="117"/>
      <c r="CL38" s="117"/>
      <c r="CM38" s="117"/>
      <c r="CN38" s="117"/>
      <c r="CO38" s="117"/>
      <c r="CP38" s="117"/>
      <c r="CQ38" s="117"/>
      <c r="CR38" s="117"/>
      <c r="CS38" s="117"/>
      <c r="CT38" s="117"/>
      <c r="CU38" s="117"/>
      <c r="CV38" s="117"/>
      <c r="CW38" s="117"/>
      <c r="CX38" s="117"/>
      <c r="CY38" s="117"/>
      <c r="CZ38" s="117"/>
      <c r="DA38" s="117"/>
      <c r="DB38" s="117"/>
      <c r="DC38" s="117"/>
      <c r="DD38" s="117"/>
      <c r="DE38" s="117"/>
      <c r="DF38" s="117"/>
      <c r="DG38" s="117"/>
      <c r="DH38" s="117"/>
      <c r="DI38" s="117"/>
      <c r="DJ38" s="117"/>
      <c r="DK38" s="117"/>
      <c r="DL38" s="117"/>
      <c r="DM38" s="117"/>
      <c r="DN38" s="117"/>
      <c r="DO38" s="117"/>
      <c r="DP38" s="117"/>
      <c r="DQ38" s="117"/>
      <c r="DR38" s="117"/>
      <c r="DS38" s="117"/>
      <c r="DT38" s="117"/>
      <c r="DU38" s="117"/>
      <c r="DV38" s="117"/>
      <c r="DW38" s="117"/>
      <c r="DX38" s="117"/>
      <c r="DY38" s="117"/>
      <c r="DZ38" s="117"/>
      <c r="EA38" s="117"/>
      <c r="EB38" s="117"/>
      <c r="EC38" s="117"/>
      <c r="ED38" s="117"/>
      <c r="EE38" s="117"/>
      <c r="EF38" s="117"/>
      <c r="EG38" s="117"/>
      <c r="EH38" s="117"/>
      <c r="EI38" s="117"/>
      <c r="EJ38" s="117"/>
      <c r="EK38" s="117"/>
      <c r="EL38" s="117"/>
      <c r="EM38" s="117"/>
      <c r="EN38" s="117"/>
      <c r="EO38" s="117"/>
      <c r="EP38" s="117"/>
      <c r="EQ38" s="117"/>
      <c r="ER38" s="117"/>
      <c r="ES38" s="117"/>
      <c r="ET38" s="117"/>
      <c r="EU38" s="117"/>
      <c r="EV38" s="117"/>
      <c r="EW38" s="117"/>
      <c r="EX38" s="117"/>
      <c r="EY38" s="117"/>
      <c r="EZ38" s="117"/>
      <c r="FA38" s="117"/>
      <c r="FB38" s="117"/>
      <c r="FC38" s="117"/>
      <c r="FD38" s="117"/>
      <c r="FE38" s="117"/>
      <c r="FF38" s="117"/>
      <c r="FG38" s="117"/>
      <c r="FH38" s="117"/>
      <c r="FI38" s="117"/>
      <c r="FJ38" s="117"/>
      <c r="FK38" s="117"/>
      <c r="FL38" s="117"/>
      <c r="FM38" s="117"/>
      <c r="FN38" s="117"/>
      <c r="FO38" s="117"/>
      <c r="FP38" s="117"/>
      <c r="FQ38" s="117"/>
      <c r="FR38" s="117"/>
      <c r="FS38" s="117"/>
      <c r="FT38" s="117"/>
      <c r="FU38" s="117"/>
      <c r="FV38" s="117"/>
      <c r="FW38" s="117"/>
      <c r="FX38" s="117"/>
      <c r="FY38" s="117"/>
      <c r="FZ38" s="117"/>
      <c r="GA38" s="117"/>
      <c r="GB38" s="117"/>
      <c r="GC38" s="117"/>
      <c r="GD38" s="117"/>
      <c r="GE38" s="117"/>
      <c r="GF38" s="117"/>
      <c r="GG38" s="117"/>
      <c r="GH38" s="117"/>
      <c r="GI38" s="117"/>
      <c r="GJ38" s="117"/>
      <c r="GK38" s="117"/>
      <c r="GL38" s="117"/>
      <c r="GM38" s="117"/>
      <c r="GN38" s="117"/>
      <c r="GO38" s="117"/>
      <c r="GP38" s="117"/>
      <c r="GQ38" s="117"/>
      <c r="GR38" s="117"/>
      <c r="GS38" s="117"/>
      <c r="GT38" s="117"/>
      <c r="GU38" s="117"/>
      <c r="GV38" s="117"/>
      <c r="GW38" s="117"/>
      <c r="GX38" s="117"/>
      <c r="GY38" s="117"/>
      <c r="GZ38" s="117"/>
      <c r="HA38" s="117"/>
      <c r="HB38" s="117"/>
      <c r="HC38" s="117"/>
      <c r="HD38" s="117"/>
      <c r="HE38" s="117"/>
      <c r="HF38" s="117"/>
      <c r="HG38" s="117"/>
      <c r="HH38" s="117"/>
      <c r="HI38" s="117"/>
      <c r="HJ38" s="117"/>
      <c r="HK38" s="117"/>
      <c r="HL38" s="117"/>
      <c r="HM38" s="117"/>
      <c r="HN38" s="117"/>
      <c r="HO38" s="117"/>
      <c r="HP38" s="117"/>
      <c r="HQ38" s="117"/>
      <c r="HR38" s="117"/>
      <c r="HS38" s="117"/>
      <c r="HT38" s="117"/>
      <c r="HU38" s="117"/>
      <c r="HV38" s="117"/>
      <c r="HW38" s="117"/>
      <c r="HX38" s="117"/>
      <c r="HY38" s="117"/>
      <c r="HZ38" s="117"/>
      <c r="IA38" s="117"/>
      <c r="IB38" s="117"/>
      <c r="IC38" s="117"/>
      <c r="ID38" s="117"/>
      <c r="IE38" s="117"/>
      <c r="IF38" s="117"/>
      <c r="IG38" s="117"/>
      <c r="IH38" s="117"/>
      <c r="II38" s="117"/>
      <c r="IJ38" s="117"/>
      <c r="IK38" s="117"/>
      <c r="IL38" s="117"/>
      <c r="IM38" s="117"/>
      <c r="IN38" s="117"/>
      <c r="IO38" s="117"/>
      <c r="IP38" s="117"/>
      <c r="IQ38" s="117"/>
      <c r="IR38" s="117"/>
      <c r="IS38" s="117"/>
      <c r="IT38" s="117"/>
      <c r="IU38" s="117"/>
      <c r="IV38" s="117"/>
      <c r="IW38" s="117"/>
      <c r="IX38" s="117"/>
      <c r="IY38" s="117"/>
      <c r="IZ38" s="117"/>
      <c r="JA38" s="117"/>
      <c r="JB38" s="117"/>
      <c r="JC38" s="117"/>
      <c r="JD38" s="117"/>
      <c r="JE38" s="117"/>
      <c r="JF38" s="117"/>
      <c r="JG38" s="117"/>
      <c r="JH38" s="117"/>
      <c r="JI38" s="117"/>
      <c r="JJ38" s="117"/>
      <c r="JK38" s="117"/>
    </row>
    <row r="39" spans="1:271" s="110" customFormat="1" ht="15" customHeight="1" x14ac:dyDescent="0.2">
      <c r="A39" s="108"/>
      <c r="B39" s="148"/>
      <c r="C39" s="108"/>
      <c r="D39" s="146"/>
      <c r="F39" s="108"/>
      <c r="G39" s="148"/>
      <c r="H39" s="108"/>
      <c r="I39" s="146"/>
      <c r="K39" s="108"/>
      <c r="L39" s="147"/>
      <c r="M39" s="108"/>
      <c r="N39" s="146"/>
      <c r="P39" s="117"/>
      <c r="Q39" s="149"/>
      <c r="R39" s="117"/>
      <c r="S39" s="117"/>
      <c r="T39" s="117"/>
      <c r="U39" s="117"/>
      <c r="V39" s="149"/>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7"/>
      <c r="BR39" s="117"/>
      <c r="BS39" s="117"/>
      <c r="BT39" s="117"/>
      <c r="BU39" s="117"/>
      <c r="BV39" s="117"/>
      <c r="BW39" s="117"/>
      <c r="BX39" s="117"/>
      <c r="BY39" s="117"/>
      <c r="BZ39" s="117"/>
      <c r="CA39" s="117"/>
      <c r="CB39" s="117"/>
      <c r="CC39" s="117"/>
      <c r="CD39" s="117"/>
      <c r="CE39" s="117"/>
      <c r="CF39" s="117"/>
      <c r="CG39" s="117"/>
      <c r="CH39" s="117"/>
      <c r="CI39" s="117"/>
      <c r="CJ39" s="117"/>
      <c r="CK39" s="117"/>
      <c r="CL39" s="117"/>
      <c r="CM39" s="117"/>
      <c r="CN39" s="117"/>
      <c r="CO39" s="117"/>
      <c r="CP39" s="117"/>
      <c r="CQ39" s="117"/>
      <c r="CR39" s="117"/>
      <c r="CS39" s="117"/>
      <c r="CT39" s="117"/>
      <c r="CU39" s="117"/>
      <c r="CV39" s="117"/>
      <c r="CW39" s="117"/>
      <c r="CX39" s="117"/>
      <c r="CY39" s="117"/>
      <c r="CZ39" s="117"/>
      <c r="DA39" s="117"/>
      <c r="DB39" s="117"/>
      <c r="DC39" s="117"/>
      <c r="DD39" s="117"/>
      <c r="DE39" s="117"/>
      <c r="DF39" s="117"/>
      <c r="DG39" s="117"/>
      <c r="DH39" s="117"/>
      <c r="DI39" s="117"/>
      <c r="DJ39" s="117"/>
      <c r="DK39" s="117"/>
      <c r="DL39" s="117"/>
      <c r="DM39" s="117"/>
      <c r="DN39" s="117"/>
      <c r="DO39" s="117"/>
      <c r="DP39" s="117"/>
      <c r="DQ39" s="117"/>
      <c r="DR39" s="117"/>
      <c r="DS39" s="117"/>
      <c r="DT39" s="117"/>
      <c r="DU39" s="117"/>
      <c r="DV39" s="117"/>
      <c r="DW39" s="117"/>
      <c r="DX39" s="117"/>
      <c r="DY39" s="117"/>
      <c r="DZ39" s="117"/>
      <c r="EA39" s="117"/>
      <c r="EB39" s="117"/>
      <c r="EC39" s="117"/>
      <c r="ED39" s="117"/>
      <c r="EE39" s="117"/>
      <c r="EF39" s="117"/>
      <c r="EG39" s="117"/>
      <c r="EH39" s="117"/>
      <c r="EI39" s="117"/>
      <c r="EJ39" s="117"/>
      <c r="EK39" s="117"/>
      <c r="EL39" s="117"/>
      <c r="EM39" s="117"/>
      <c r="EN39" s="117"/>
      <c r="EO39" s="117"/>
      <c r="EP39" s="117"/>
      <c r="EQ39" s="117"/>
      <c r="ER39" s="117"/>
      <c r="ES39" s="117"/>
      <c r="ET39" s="117"/>
      <c r="EU39" s="117"/>
      <c r="EV39" s="117"/>
      <c r="EW39" s="117"/>
      <c r="EX39" s="117"/>
      <c r="EY39" s="117"/>
      <c r="EZ39" s="117"/>
      <c r="FA39" s="117"/>
      <c r="FB39" s="117"/>
      <c r="FC39" s="117"/>
      <c r="FD39" s="117"/>
      <c r="FE39" s="117"/>
      <c r="FF39" s="117"/>
      <c r="FG39" s="117"/>
      <c r="FH39" s="117"/>
      <c r="FI39" s="117"/>
      <c r="FJ39" s="117"/>
      <c r="FK39" s="117"/>
      <c r="FL39" s="117"/>
      <c r="FM39" s="117"/>
      <c r="FN39" s="117"/>
      <c r="FO39" s="117"/>
      <c r="FP39" s="117"/>
      <c r="FQ39" s="117"/>
      <c r="FR39" s="117"/>
      <c r="FS39" s="117"/>
      <c r="FT39" s="117"/>
      <c r="FU39" s="117"/>
      <c r="FV39" s="117"/>
      <c r="FW39" s="117"/>
      <c r="FX39" s="117"/>
      <c r="FY39" s="117"/>
      <c r="FZ39" s="117"/>
      <c r="GA39" s="117"/>
      <c r="GB39" s="117"/>
      <c r="GC39" s="117"/>
      <c r="GD39" s="117"/>
      <c r="GE39" s="117"/>
      <c r="GF39" s="117"/>
      <c r="GG39" s="117"/>
      <c r="GH39" s="117"/>
      <c r="GI39" s="117"/>
      <c r="GJ39" s="117"/>
      <c r="GK39" s="117"/>
      <c r="GL39" s="117"/>
      <c r="GM39" s="117"/>
      <c r="GN39" s="117"/>
      <c r="GO39" s="117"/>
      <c r="GP39" s="117"/>
      <c r="GQ39" s="117"/>
      <c r="GR39" s="117"/>
      <c r="GS39" s="117"/>
      <c r="GT39" s="117"/>
      <c r="GU39" s="117"/>
      <c r="GV39" s="117"/>
      <c r="GW39" s="117"/>
      <c r="GX39" s="117"/>
      <c r="GY39" s="117"/>
      <c r="GZ39" s="117"/>
      <c r="HA39" s="117"/>
      <c r="HB39" s="117"/>
      <c r="HC39" s="117"/>
      <c r="HD39" s="117"/>
      <c r="HE39" s="117"/>
      <c r="HF39" s="117"/>
      <c r="HG39" s="117"/>
      <c r="HH39" s="117"/>
      <c r="HI39" s="117"/>
      <c r="HJ39" s="117"/>
      <c r="HK39" s="117"/>
      <c r="HL39" s="117"/>
      <c r="HM39" s="117"/>
      <c r="HN39" s="117"/>
      <c r="HO39" s="117"/>
      <c r="HP39" s="117"/>
      <c r="HQ39" s="117"/>
      <c r="HR39" s="117"/>
      <c r="HS39" s="117"/>
      <c r="HT39" s="117"/>
      <c r="HU39" s="117"/>
      <c r="HV39" s="117"/>
      <c r="HW39" s="117"/>
      <c r="HX39" s="117"/>
      <c r="HY39" s="117"/>
      <c r="HZ39" s="117"/>
      <c r="IA39" s="117"/>
      <c r="IB39" s="117"/>
      <c r="IC39" s="117"/>
      <c r="ID39" s="117"/>
      <c r="IE39" s="117"/>
      <c r="IF39" s="117"/>
      <c r="IG39" s="117"/>
      <c r="IH39" s="117"/>
      <c r="II39" s="117"/>
      <c r="IJ39" s="117"/>
      <c r="IK39" s="117"/>
      <c r="IL39" s="117"/>
      <c r="IM39" s="117"/>
      <c r="IN39" s="117"/>
      <c r="IO39" s="117"/>
      <c r="IP39" s="117"/>
      <c r="IQ39" s="117"/>
      <c r="IR39" s="117"/>
      <c r="IS39" s="117"/>
      <c r="IT39" s="117"/>
      <c r="IU39" s="117"/>
      <c r="IV39" s="117"/>
      <c r="IW39" s="117"/>
      <c r="IX39" s="117"/>
      <c r="IY39" s="117"/>
      <c r="IZ39" s="117"/>
      <c r="JA39" s="117"/>
      <c r="JB39" s="117"/>
      <c r="JC39" s="117"/>
      <c r="JD39" s="117"/>
      <c r="JE39" s="117"/>
      <c r="JF39" s="117"/>
      <c r="JG39" s="117"/>
      <c r="JH39" s="117"/>
      <c r="JI39" s="117"/>
      <c r="JJ39" s="117"/>
      <c r="JK39" s="117"/>
    </row>
    <row r="40" spans="1:271" s="110" customFormat="1" ht="15" customHeight="1" x14ac:dyDescent="0.2">
      <c r="A40" s="108"/>
      <c r="B40" s="148"/>
      <c r="C40" s="108"/>
      <c r="D40" s="146"/>
      <c r="F40" s="108"/>
      <c r="G40" s="148"/>
      <c r="H40" s="108"/>
      <c r="I40" s="146"/>
      <c r="K40" s="108"/>
      <c r="L40" s="147"/>
      <c r="M40" s="108"/>
      <c r="N40" s="146"/>
      <c r="P40" s="117"/>
      <c r="Q40" s="149"/>
      <c r="R40" s="117"/>
      <c r="S40" s="117"/>
      <c r="T40" s="117"/>
      <c r="U40" s="117"/>
      <c r="V40" s="149"/>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7"/>
      <c r="DV40" s="117"/>
      <c r="DW40" s="117"/>
      <c r="DX40" s="117"/>
      <c r="DY40" s="117"/>
      <c r="DZ40" s="117"/>
      <c r="EA40" s="117"/>
      <c r="EB40" s="117"/>
      <c r="EC40" s="117"/>
      <c r="ED40" s="117"/>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7"/>
      <c r="IP40" s="117"/>
      <c r="IQ40" s="117"/>
      <c r="IR40" s="117"/>
      <c r="IS40" s="117"/>
      <c r="IT40" s="117"/>
      <c r="IU40" s="117"/>
      <c r="IV40" s="117"/>
      <c r="IW40" s="117"/>
      <c r="IX40" s="117"/>
      <c r="IY40" s="117"/>
      <c r="IZ40" s="117"/>
      <c r="JA40" s="117"/>
      <c r="JB40" s="117"/>
      <c r="JC40" s="117"/>
      <c r="JD40" s="117"/>
      <c r="JE40" s="117"/>
      <c r="JF40" s="117"/>
      <c r="JG40" s="117"/>
      <c r="JH40" s="117"/>
      <c r="JI40" s="117"/>
      <c r="JJ40" s="117"/>
      <c r="JK40" s="117"/>
    </row>
    <row r="41" spans="1:271" s="110" customFormat="1" ht="15.75" customHeight="1" x14ac:dyDescent="0.2">
      <c r="A41" s="108"/>
      <c r="B41" s="148"/>
      <c r="C41" s="108"/>
      <c r="D41" s="146"/>
      <c r="F41" s="108"/>
      <c r="G41" s="148"/>
      <c r="H41" s="108"/>
      <c r="I41" s="146"/>
      <c r="K41" s="108"/>
      <c r="L41" s="147"/>
      <c r="M41" s="108"/>
      <c r="N41" s="146"/>
      <c r="P41" s="117"/>
      <c r="Q41" s="149"/>
      <c r="R41" s="117"/>
      <c r="S41" s="117"/>
      <c r="T41" s="117"/>
      <c r="U41" s="117"/>
      <c r="V41" s="149"/>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7"/>
      <c r="BR41" s="117"/>
      <c r="BS41" s="117"/>
      <c r="BT41" s="117"/>
      <c r="BU41" s="117"/>
      <c r="BV41" s="117"/>
      <c r="BW41" s="117"/>
      <c r="BX41" s="117"/>
      <c r="BY41" s="117"/>
      <c r="BZ41" s="117"/>
      <c r="CA41" s="117"/>
      <c r="CB41" s="117"/>
      <c r="CC41" s="117"/>
      <c r="CD41" s="117"/>
      <c r="CE41" s="117"/>
      <c r="CF41" s="117"/>
      <c r="CG41" s="117"/>
      <c r="CH41" s="117"/>
      <c r="CI41" s="117"/>
      <c r="CJ41" s="117"/>
      <c r="CK41" s="117"/>
      <c r="CL41" s="117"/>
      <c r="CM41" s="117"/>
      <c r="CN41" s="117"/>
      <c r="CO41" s="117"/>
      <c r="CP41" s="117"/>
      <c r="CQ41" s="117"/>
      <c r="CR41" s="117"/>
      <c r="CS41" s="117"/>
      <c r="CT41" s="117"/>
      <c r="CU41" s="117"/>
      <c r="CV41" s="117"/>
      <c r="CW41" s="117"/>
      <c r="CX41" s="117"/>
      <c r="CY41" s="117"/>
      <c r="CZ41" s="117"/>
      <c r="DA41" s="117"/>
      <c r="DB41" s="117"/>
      <c r="DC41" s="117"/>
      <c r="DD41" s="117"/>
      <c r="DE41" s="117"/>
      <c r="DF41" s="117"/>
      <c r="DG41" s="117"/>
      <c r="DH41" s="117"/>
      <c r="DI41" s="117"/>
      <c r="DJ41" s="117"/>
      <c r="DK41" s="117"/>
      <c r="DL41" s="117"/>
      <c r="DM41" s="117"/>
      <c r="DN41" s="117"/>
      <c r="DO41" s="117"/>
      <c r="DP41" s="117"/>
      <c r="DQ41" s="117"/>
      <c r="DR41" s="117"/>
      <c r="DS41" s="117"/>
      <c r="DT41" s="117"/>
      <c r="DU41" s="117"/>
      <c r="DV41" s="117"/>
      <c r="DW41" s="117"/>
      <c r="DX41" s="117"/>
      <c r="DY41" s="117"/>
      <c r="DZ41" s="117"/>
      <c r="EA41" s="117"/>
      <c r="EB41" s="117"/>
      <c r="EC41" s="117"/>
      <c r="ED41" s="117"/>
      <c r="EE41" s="117"/>
      <c r="EF41" s="117"/>
      <c r="EG41" s="117"/>
      <c r="EH41" s="117"/>
      <c r="EI41" s="117"/>
      <c r="EJ41" s="117"/>
      <c r="EK41" s="117"/>
      <c r="EL41" s="117"/>
      <c r="EM41" s="117"/>
      <c r="EN41" s="117"/>
      <c r="EO41" s="117"/>
      <c r="EP41" s="117"/>
      <c r="EQ41" s="117"/>
      <c r="ER41" s="117"/>
      <c r="ES41" s="117"/>
      <c r="ET41" s="117"/>
      <c r="EU41" s="117"/>
      <c r="EV41" s="117"/>
      <c r="EW41" s="117"/>
      <c r="EX41" s="117"/>
      <c r="EY41" s="117"/>
      <c r="EZ41" s="117"/>
      <c r="FA41" s="117"/>
      <c r="FB41" s="117"/>
      <c r="FC41" s="117"/>
      <c r="FD41" s="117"/>
      <c r="FE41" s="117"/>
      <c r="FF41" s="117"/>
      <c r="FG41" s="117"/>
      <c r="FH41" s="117"/>
      <c r="FI41" s="117"/>
      <c r="FJ41" s="117"/>
      <c r="FK41" s="117"/>
      <c r="FL41" s="117"/>
      <c r="FM41" s="117"/>
      <c r="FN41" s="117"/>
      <c r="FO41" s="117"/>
      <c r="FP41" s="117"/>
      <c r="FQ41" s="117"/>
      <c r="FR41" s="117"/>
      <c r="FS41" s="117"/>
      <c r="FT41" s="117"/>
      <c r="FU41" s="117"/>
      <c r="FV41" s="117"/>
      <c r="FW41" s="117"/>
      <c r="FX41" s="117"/>
      <c r="FY41" s="117"/>
      <c r="FZ41" s="117"/>
      <c r="GA41" s="117"/>
      <c r="GB41" s="117"/>
      <c r="GC41" s="117"/>
      <c r="GD41" s="117"/>
      <c r="GE41" s="117"/>
      <c r="GF41" s="117"/>
      <c r="GG41" s="117"/>
      <c r="GH41" s="117"/>
      <c r="GI41" s="117"/>
      <c r="GJ41" s="117"/>
      <c r="GK41" s="117"/>
      <c r="GL41" s="117"/>
      <c r="GM41" s="117"/>
      <c r="GN41" s="117"/>
      <c r="GO41" s="117"/>
      <c r="GP41" s="117"/>
      <c r="GQ41" s="117"/>
      <c r="GR41" s="117"/>
      <c r="GS41" s="117"/>
      <c r="GT41" s="117"/>
      <c r="GU41" s="117"/>
      <c r="GV41" s="117"/>
      <c r="GW41" s="117"/>
      <c r="GX41" s="117"/>
      <c r="GY41" s="117"/>
      <c r="GZ41" s="117"/>
      <c r="HA41" s="117"/>
      <c r="HB41" s="117"/>
      <c r="HC41" s="117"/>
      <c r="HD41" s="117"/>
      <c r="HE41" s="117"/>
      <c r="HF41" s="117"/>
      <c r="HG41" s="117"/>
      <c r="HH41" s="117"/>
      <c r="HI41" s="117"/>
      <c r="HJ41" s="117"/>
      <c r="HK41" s="117"/>
      <c r="HL41" s="117"/>
      <c r="HM41" s="117"/>
      <c r="HN41" s="117"/>
      <c r="HO41" s="117"/>
      <c r="HP41" s="117"/>
      <c r="HQ41" s="117"/>
      <c r="HR41" s="117"/>
      <c r="HS41" s="117"/>
      <c r="HT41" s="117"/>
      <c r="HU41" s="117"/>
      <c r="HV41" s="117"/>
      <c r="HW41" s="117"/>
      <c r="HX41" s="117"/>
      <c r="HY41" s="117"/>
      <c r="HZ41" s="117"/>
      <c r="IA41" s="117"/>
      <c r="IB41" s="117"/>
      <c r="IC41" s="117"/>
      <c r="ID41" s="117"/>
      <c r="IE41" s="117"/>
      <c r="IF41" s="117"/>
      <c r="IG41" s="117"/>
      <c r="IH41" s="117"/>
      <c r="II41" s="117"/>
      <c r="IJ41" s="117"/>
      <c r="IK41" s="117"/>
      <c r="IL41" s="117"/>
      <c r="IM41" s="117"/>
      <c r="IN41" s="117"/>
      <c r="IO41" s="117"/>
      <c r="IP41" s="117"/>
      <c r="IQ41" s="117"/>
      <c r="IR41" s="117"/>
      <c r="IS41" s="117"/>
      <c r="IT41" s="117"/>
      <c r="IU41" s="117"/>
      <c r="IV41" s="117"/>
      <c r="IW41" s="117"/>
      <c r="IX41" s="117"/>
      <c r="IY41" s="117"/>
      <c r="IZ41" s="117"/>
      <c r="JA41" s="117"/>
      <c r="JB41" s="117"/>
      <c r="JC41" s="117"/>
      <c r="JD41" s="117"/>
      <c r="JE41" s="117"/>
      <c r="JF41" s="117"/>
      <c r="JG41" s="117"/>
      <c r="JH41" s="117"/>
      <c r="JI41" s="117"/>
      <c r="JJ41" s="117"/>
      <c r="JK41" s="117"/>
    </row>
    <row r="42" spans="1:271" s="110" customFormat="1" ht="12.75" customHeight="1" x14ac:dyDescent="0.2">
      <c r="A42" s="108"/>
      <c r="B42" s="148"/>
      <c r="C42" s="108"/>
      <c r="D42" s="146"/>
      <c r="F42" s="108"/>
      <c r="G42" s="148"/>
      <c r="H42" s="108"/>
      <c r="I42" s="146"/>
      <c r="K42" s="108"/>
      <c r="L42" s="147"/>
      <c r="M42" s="108"/>
      <c r="N42" s="146"/>
      <c r="P42" s="117"/>
      <c r="Q42" s="149"/>
      <c r="R42" s="117"/>
      <c r="S42" s="117"/>
      <c r="T42" s="117"/>
      <c r="U42" s="117"/>
      <c r="V42" s="149"/>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7"/>
      <c r="BR42" s="117"/>
      <c r="BS42" s="117"/>
      <c r="BT42" s="117"/>
      <c r="BU42" s="117"/>
      <c r="BV42" s="117"/>
      <c r="BW42" s="117"/>
      <c r="BX42" s="117"/>
      <c r="BY42" s="117"/>
      <c r="BZ42" s="117"/>
      <c r="CA42" s="117"/>
      <c r="CB42" s="117"/>
      <c r="CC42" s="117"/>
      <c r="CD42" s="117"/>
      <c r="CE42" s="117"/>
      <c r="CF42" s="117"/>
      <c r="CG42" s="117"/>
      <c r="CH42" s="117"/>
      <c r="CI42" s="117"/>
      <c r="CJ42" s="117"/>
      <c r="CK42" s="117"/>
      <c r="CL42" s="117"/>
      <c r="CM42" s="117"/>
      <c r="CN42" s="117"/>
      <c r="CO42" s="117"/>
      <c r="CP42" s="117"/>
      <c r="CQ42" s="117"/>
      <c r="CR42" s="117"/>
      <c r="CS42" s="117"/>
      <c r="CT42" s="117"/>
      <c r="CU42" s="117"/>
      <c r="CV42" s="117"/>
      <c r="CW42" s="117"/>
      <c r="CX42" s="117"/>
      <c r="CY42" s="117"/>
      <c r="CZ42" s="117"/>
      <c r="DA42" s="117"/>
      <c r="DB42" s="117"/>
      <c r="DC42" s="117"/>
      <c r="DD42" s="117"/>
      <c r="DE42" s="117"/>
      <c r="DF42" s="117"/>
      <c r="DG42" s="117"/>
      <c r="DH42" s="117"/>
      <c r="DI42" s="117"/>
      <c r="DJ42" s="117"/>
      <c r="DK42" s="117"/>
      <c r="DL42" s="117"/>
      <c r="DM42" s="117"/>
      <c r="DN42" s="117"/>
      <c r="DO42" s="117"/>
      <c r="DP42" s="117"/>
      <c r="DQ42" s="117"/>
      <c r="DR42" s="117"/>
      <c r="DS42" s="117"/>
      <c r="DT42" s="117"/>
      <c r="DU42" s="117"/>
      <c r="DV42" s="117"/>
      <c r="DW42" s="117"/>
      <c r="DX42" s="117"/>
      <c r="DY42" s="117"/>
      <c r="DZ42" s="117"/>
      <c r="EA42" s="117"/>
      <c r="EB42" s="117"/>
      <c r="EC42" s="117"/>
      <c r="ED42" s="117"/>
      <c r="EE42" s="117"/>
      <c r="EF42" s="117"/>
      <c r="EG42" s="117"/>
      <c r="EH42" s="117"/>
      <c r="EI42" s="117"/>
      <c r="EJ42" s="117"/>
      <c r="EK42" s="117"/>
      <c r="EL42" s="117"/>
      <c r="EM42" s="117"/>
      <c r="EN42" s="117"/>
      <c r="EO42" s="117"/>
      <c r="EP42" s="117"/>
      <c r="EQ42" s="117"/>
      <c r="ER42" s="117"/>
      <c r="ES42" s="117"/>
      <c r="ET42" s="117"/>
      <c r="EU42" s="117"/>
      <c r="EV42" s="117"/>
      <c r="EW42" s="117"/>
      <c r="EX42" s="117"/>
      <c r="EY42" s="117"/>
      <c r="EZ42" s="117"/>
      <c r="FA42" s="117"/>
      <c r="FB42" s="117"/>
      <c r="FC42" s="117"/>
      <c r="FD42" s="117"/>
      <c r="FE42" s="117"/>
      <c r="FF42" s="117"/>
      <c r="FG42" s="117"/>
      <c r="FH42" s="117"/>
      <c r="FI42" s="117"/>
      <c r="FJ42" s="117"/>
      <c r="FK42" s="117"/>
      <c r="FL42" s="117"/>
      <c r="FM42" s="117"/>
      <c r="FN42" s="117"/>
      <c r="FO42" s="117"/>
      <c r="FP42" s="117"/>
      <c r="FQ42" s="117"/>
      <c r="FR42" s="117"/>
      <c r="FS42" s="117"/>
      <c r="FT42" s="117"/>
      <c r="FU42" s="117"/>
      <c r="FV42" s="117"/>
      <c r="FW42" s="117"/>
      <c r="FX42" s="117"/>
      <c r="FY42" s="117"/>
      <c r="FZ42" s="117"/>
      <c r="GA42" s="117"/>
      <c r="GB42" s="117"/>
      <c r="GC42" s="117"/>
      <c r="GD42" s="117"/>
      <c r="GE42" s="117"/>
      <c r="GF42" s="117"/>
      <c r="GG42" s="117"/>
      <c r="GH42" s="117"/>
      <c r="GI42" s="117"/>
      <c r="GJ42" s="117"/>
      <c r="GK42" s="117"/>
      <c r="GL42" s="117"/>
      <c r="GM42" s="117"/>
      <c r="GN42" s="117"/>
      <c r="GO42" s="117"/>
      <c r="GP42" s="117"/>
      <c r="GQ42" s="117"/>
      <c r="GR42" s="117"/>
      <c r="GS42" s="117"/>
      <c r="GT42" s="117"/>
      <c r="GU42" s="117"/>
      <c r="GV42" s="117"/>
      <c r="GW42" s="117"/>
      <c r="GX42" s="117"/>
      <c r="GY42" s="117"/>
      <c r="GZ42" s="117"/>
      <c r="HA42" s="117"/>
      <c r="HB42" s="117"/>
      <c r="HC42" s="117"/>
      <c r="HD42" s="117"/>
      <c r="HE42" s="117"/>
      <c r="HF42" s="117"/>
      <c r="HG42" s="117"/>
      <c r="HH42" s="117"/>
      <c r="HI42" s="117"/>
      <c r="HJ42" s="117"/>
      <c r="HK42" s="117"/>
      <c r="HL42" s="117"/>
      <c r="HM42" s="117"/>
      <c r="HN42" s="117"/>
      <c r="HO42" s="117"/>
      <c r="HP42" s="117"/>
      <c r="HQ42" s="117"/>
      <c r="HR42" s="117"/>
      <c r="HS42" s="117"/>
      <c r="HT42" s="117"/>
      <c r="HU42" s="117"/>
      <c r="HV42" s="117"/>
      <c r="HW42" s="117"/>
      <c r="HX42" s="117"/>
      <c r="HY42" s="117"/>
      <c r="HZ42" s="117"/>
      <c r="IA42" s="117"/>
      <c r="IB42" s="117"/>
      <c r="IC42" s="117"/>
      <c r="ID42" s="117"/>
      <c r="IE42" s="117"/>
      <c r="IF42" s="117"/>
      <c r="IG42" s="117"/>
      <c r="IH42" s="117"/>
      <c r="II42" s="117"/>
      <c r="IJ42" s="117"/>
      <c r="IK42" s="117"/>
      <c r="IL42" s="117"/>
      <c r="IM42" s="117"/>
      <c r="IN42" s="117"/>
      <c r="IO42" s="117"/>
      <c r="IP42" s="117"/>
      <c r="IQ42" s="117"/>
      <c r="IR42" s="117"/>
      <c r="IS42" s="117"/>
      <c r="IT42" s="117"/>
      <c r="IU42" s="117"/>
      <c r="IV42" s="117"/>
      <c r="IW42" s="117"/>
      <c r="IX42" s="117"/>
      <c r="IY42" s="117"/>
      <c r="IZ42" s="117"/>
      <c r="JA42" s="117"/>
      <c r="JB42" s="117"/>
      <c r="JC42" s="117"/>
      <c r="JD42" s="117"/>
      <c r="JE42" s="117"/>
      <c r="JF42" s="117"/>
      <c r="JG42" s="117"/>
      <c r="JH42" s="117"/>
      <c r="JI42" s="117"/>
      <c r="JJ42" s="117"/>
      <c r="JK42" s="117"/>
    </row>
    <row r="43" spans="1:271" s="110" customFormat="1" ht="15" customHeight="1" x14ac:dyDescent="0.2">
      <c r="A43" s="108"/>
      <c r="B43" s="148"/>
      <c r="C43" s="108"/>
      <c r="D43" s="146"/>
      <c r="F43" s="108"/>
      <c r="G43" s="148"/>
      <c r="H43" s="108"/>
      <c r="I43" s="146"/>
      <c r="K43" s="108"/>
      <c r="L43" s="147"/>
      <c r="M43" s="108"/>
      <c r="N43" s="146"/>
      <c r="P43" s="117"/>
      <c r="Q43" s="149"/>
      <c r="R43" s="117"/>
      <c r="S43" s="117"/>
      <c r="T43" s="117"/>
      <c r="U43" s="117"/>
      <c r="V43" s="149"/>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7"/>
      <c r="BR43" s="117"/>
      <c r="BS43" s="117"/>
      <c r="BT43" s="117"/>
      <c r="BU43" s="117"/>
      <c r="BV43" s="117"/>
      <c r="BW43" s="117"/>
      <c r="BX43" s="117"/>
      <c r="BY43" s="117"/>
      <c r="BZ43" s="117"/>
      <c r="CA43" s="117"/>
      <c r="CB43" s="117"/>
      <c r="CC43" s="117"/>
      <c r="CD43" s="117"/>
      <c r="CE43" s="117"/>
      <c r="CF43" s="117"/>
      <c r="CG43" s="117"/>
      <c r="CH43" s="117"/>
      <c r="CI43" s="117"/>
      <c r="CJ43" s="117"/>
      <c r="CK43" s="117"/>
      <c r="CL43" s="117"/>
      <c r="CM43" s="117"/>
      <c r="CN43" s="117"/>
      <c r="CO43" s="117"/>
      <c r="CP43" s="117"/>
      <c r="CQ43" s="117"/>
      <c r="CR43" s="117"/>
      <c r="CS43" s="117"/>
      <c r="CT43" s="117"/>
      <c r="CU43" s="117"/>
      <c r="CV43" s="117"/>
      <c r="CW43" s="117"/>
      <c r="CX43" s="117"/>
      <c r="CY43" s="117"/>
      <c r="CZ43" s="117"/>
      <c r="DA43" s="117"/>
      <c r="DB43" s="117"/>
      <c r="DC43" s="117"/>
      <c r="DD43" s="117"/>
      <c r="DE43" s="117"/>
      <c r="DF43" s="117"/>
      <c r="DG43" s="117"/>
      <c r="DH43" s="117"/>
      <c r="DI43" s="117"/>
      <c r="DJ43" s="117"/>
      <c r="DK43" s="117"/>
      <c r="DL43" s="117"/>
      <c r="DM43" s="117"/>
      <c r="DN43" s="117"/>
      <c r="DO43" s="117"/>
      <c r="DP43" s="117"/>
      <c r="DQ43" s="117"/>
      <c r="DR43" s="117"/>
      <c r="DS43" s="117"/>
      <c r="DT43" s="117"/>
      <c r="DU43" s="117"/>
      <c r="DV43" s="117"/>
      <c r="DW43" s="117"/>
      <c r="DX43" s="117"/>
      <c r="DY43" s="117"/>
      <c r="DZ43" s="117"/>
      <c r="EA43" s="117"/>
      <c r="EB43" s="117"/>
      <c r="EC43" s="117"/>
      <c r="ED43" s="117"/>
      <c r="EE43" s="117"/>
      <c r="EF43" s="117"/>
      <c r="EG43" s="117"/>
      <c r="EH43" s="117"/>
      <c r="EI43" s="117"/>
      <c r="EJ43" s="117"/>
      <c r="EK43" s="117"/>
      <c r="EL43" s="117"/>
      <c r="EM43" s="117"/>
      <c r="EN43" s="117"/>
      <c r="EO43" s="117"/>
      <c r="EP43" s="117"/>
      <c r="EQ43" s="117"/>
      <c r="ER43" s="117"/>
      <c r="ES43" s="117"/>
      <c r="ET43" s="117"/>
      <c r="EU43" s="117"/>
      <c r="EV43" s="117"/>
      <c r="EW43" s="117"/>
      <c r="EX43" s="117"/>
      <c r="EY43" s="117"/>
      <c r="EZ43" s="117"/>
      <c r="FA43" s="117"/>
      <c r="FB43" s="117"/>
      <c r="FC43" s="117"/>
      <c r="FD43" s="117"/>
      <c r="FE43" s="117"/>
      <c r="FF43" s="117"/>
      <c r="FG43" s="117"/>
      <c r="FH43" s="117"/>
      <c r="FI43" s="117"/>
      <c r="FJ43" s="117"/>
      <c r="FK43" s="117"/>
      <c r="FL43" s="117"/>
      <c r="FM43" s="117"/>
      <c r="FN43" s="117"/>
      <c r="FO43" s="117"/>
      <c r="FP43" s="117"/>
      <c r="FQ43" s="117"/>
      <c r="FR43" s="117"/>
      <c r="FS43" s="117"/>
      <c r="FT43" s="117"/>
      <c r="FU43" s="117"/>
      <c r="FV43" s="117"/>
      <c r="FW43" s="117"/>
      <c r="FX43" s="117"/>
      <c r="FY43" s="117"/>
      <c r="FZ43" s="117"/>
      <c r="GA43" s="117"/>
      <c r="GB43" s="117"/>
      <c r="GC43" s="117"/>
      <c r="GD43" s="117"/>
      <c r="GE43" s="117"/>
      <c r="GF43" s="117"/>
      <c r="GG43" s="117"/>
      <c r="GH43" s="117"/>
      <c r="GI43" s="117"/>
      <c r="GJ43" s="117"/>
      <c r="GK43" s="117"/>
      <c r="GL43" s="117"/>
      <c r="GM43" s="117"/>
      <c r="GN43" s="117"/>
      <c r="GO43" s="117"/>
      <c r="GP43" s="117"/>
      <c r="GQ43" s="117"/>
      <c r="GR43" s="117"/>
      <c r="GS43" s="117"/>
      <c r="GT43" s="117"/>
      <c r="GU43" s="117"/>
      <c r="GV43" s="117"/>
      <c r="GW43" s="117"/>
      <c r="GX43" s="117"/>
      <c r="GY43" s="117"/>
      <c r="GZ43" s="117"/>
      <c r="HA43" s="117"/>
      <c r="HB43" s="117"/>
      <c r="HC43" s="117"/>
      <c r="HD43" s="117"/>
      <c r="HE43" s="117"/>
      <c r="HF43" s="117"/>
      <c r="HG43" s="117"/>
      <c r="HH43" s="117"/>
      <c r="HI43" s="117"/>
      <c r="HJ43" s="117"/>
      <c r="HK43" s="117"/>
      <c r="HL43" s="117"/>
      <c r="HM43" s="117"/>
      <c r="HN43" s="117"/>
      <c r="HO43" s="117"/>
      <c r="HP43" s="117"/>
      <c r="HQ43" s="117"/>
      <c r="HR43" s="117"/>
      <c r="HS43" s="117"/>
      <c r="HT43" s="117"/>
      <c r="HU43" s="117"/>
      <c r="HV43" s="117"/>
      <c r="HW43" s="117"/>
      <c r="HX43" s="117"/>
      <c r="HY43" s="117"/>
      <c r="HZ43" s="117"/>
      <c r="IA43" s="117"/>
      <c r="IB43" s="117"/>
      <c r="IC43" s="117"/>
      <c r="ID43" s="117"/>
      <c r="IE43" s="117"/>
      <c r="IF43" s="117"/>
      <c r="IG43" s="117"/>
      <c r="IH43" s="117"/>
      <c r="II43" s="117"/>
      <c r="IJ43" s="117"/>
      <c r="IK43" s="117"/>
      <c r="IL43" s="117"/>
      <c r="IM43" s="117"/>
      <c r="IN43" s="117"/>
      <c r="IO43" s="117"/>
      <c r="IP43" s="117"/>
      <c r="IQ43" s="117"/>
      <c r="IR43" s="117"/>
      <c r="IS43" s="117"/>
      <c r="IT43" s="117"/>
      <c r="IU43" s="117"/>
      <c r="IV43" s="117"/>
      <c r="IW43" s="117"/>
      <c r="IX43" s="117"/>
      <c r="IY43" s="117"/>
      <c r="IZ43" s="117"/>
      <c r="JA43" s="117"/>
      <c r="JB43" s="117"/>
      <c r="JC43" s="117"/>
      <c r="JD43" s="117"/>
      <c r="JE43" s="117"/>
      <c r="JF43" s="117"/>
      <c r="JG43" s="117"/>
      <c r="JH43" s="117"/>
      <c r="JI43" s="117"/>
      <c r="JJ43" s="117"/>
      <c r="JK43" s="117"/>
    </row>
    <row r="44" spans="1:271" s="110" customFormat="1" ht="15" customHeight="1" x14ac:dyDescent="0.2">
      <c r="A44" s="108"/>
      <c r="B44" s="148"/>
      <c r="C44" s="108"/>
      <c r="D44" s="146"/>
      <c r="F44" s="108"/>
      <c r="G44" s="148"/>
      <c r="H44" s="108"/>
      <c r="I44" s="146"/>
      <c r="K44" s="108"/>
      <c r="L44" s="147"/>
      <c r="M44" s="108"/>
      <c r="N44" s="146"/>
      <c r="P44" s="117"/>
      <c r="Q44" s="149"/>
      <c r="R44" s="117"/>
      <c r="S44" s="117"/>
      <c r="T44" s="117"/>
      <c r="U44" s="117"/>
      <c r="V44" s="149"/>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7"/>
      <c r="BR44" s="117"/>
      <c r="BS44" s="117"/>
      <c r="BT44" s="117"/>
      <c r="BU44" s="117"/>
      <c r="BV44" s="117"/>
      <c r="BW44" s="117"/>
      <c r="BX44" s="117"/>
      <c r="BY44" s="117"/>
      <c r="BZ44" s="117"/>
      <c r="CA44" s="117"/>
      <c r="CB44" s="117"/>
      <c r="CC44" s="117"/>
      <c r="CD44" s="117"/>
      <c r="CE44" s="117"/>
      <c r="CF44" s="117"/>
      <c r="CG44" s="117"/>
      <c r="CH44" s="117"/>
      <c r="CI44" s="117"/>
      <c r="CJ44" s="117"/>
      <c r="CK44" s="117"/>
      <c r="CL44" s="117"/>
      <c r="CM44" s="117"/>
      <c r="CN44" s="117"/>
      <c r="CO44" s="117"/>
      <c r="CP44" s="117"/>
      <c r="CQ44" s="117"/>
      <c r="CR44" s="117"/>
      <c r="CS44" s="117"/>
      <c r="CT44" s="117"/>
      <c r="CU44" s="117"/>
      <c r="CV44" s="117"/>
      <c r="CW44" s="117"/>
      <c r="CX44" s="117"/>
      <c r="CY44" s="117"/>
      <c r="CZ44" s="117"/>
      <c r="DA44" s="117"/>
      <c r="DB44" s="117"/>
      <c r="DC44" s="117"/>
      <c r="DD44" s="117"/>
      <c r="DE44" s="117"/>
      <c r="DF44" s="117"/>
      <c r="DG44" s="117"/>
      <c r="DH44" s="117"/>
      <c r="DI44" s="117"/>
      <c r="DJ44" s="117"/>
      <c r="DK44" s="117"/>
      <c r="DL44" s="117"/>
      <c r="DM44" s="117"/>
      <c r="DN44" s="117"/>
      <c r="DO44" s="117"/>
      <c r="DP44" s="117"/>
      <c r="DQ44" s="117"/>
      <c r="DR44" s="117"/>
      <c r="DS44" s="117"/>
      <c r="DT44" s="117"/>
      <c r="DU44" s="117"/>
      <c r="DV44" s="117"/>
      <c r="DW44" s="117"/>
      <c r="DX44" s="117"/>
      <c r="DY44" s="117"/>
      <c r="DZ44" s="117"/>
      <c r="EA44" s="117"/>
      <c r="EB44" s="117"/>
      <c r="EC44" s="117"/>
      <c r="ED44" s="117"/>
      <c r="EE44" s="117"/>
      <c r="EF44" s="117"/>
      <c r="EG44" s="117"/>
      <c r="EH44" s="117"/>
      <c r="EI44" s="117"/>
      <c r="EJ44" s="117"/>
      <c r="EK44" s="117"/>
      <c r="EL44" s="117"/>
      <c r="EM44" s="117"/>
      <c r="EN44" s="117"/>
      <c r="EO44" s="117"/>
      <c r="EP44" s="117"/>
      <c r="EQ44" s="117"/>
      <c r="ER44" s="117"/>
      <c r="ES44" s="117"/>
      <c r="ET44" s="117"/>
      <c r="EU44" s="117"/>
      <c r="EV44" s="117"/>
      <c r="EW44" s="117"/>
      <c r="EX44" s="117"/>
      <c r="EY44" s="117"/>
      <c r="EZ44" s="117"/>
      <c r="FA44" s="117"/>
      <c r="FB44" s="117"/>
      <c r="FC44" s="117"/>
      <c r="FD44" s="117"/>
      <c r="FE44" s="117"/>
      <c r="FF44" s="117"/>
      <c r="FG44" s="117"/>
      <c r="FH44" s="117"/>
      <c r="FI44" s="117"/>
      <c r="FJ44" s="117"/>
      <c r="FK44" s="117"/>
      <c r="FL44" s="117"/>
      <c r="FM44" s="117"/>
      <c r="FN44" s="117"/>
      <c r="FO44" s="117"/>
      <c r="FP44" s="117"/>
      <c r="FQ44" s="117"/>
      <c r="FR44" s="117"/>
      <c r="FS44" s="117"/>
      <c r="FT44" s="117"/>
      <c r="FU44" s="117"/>
      <c r="FV44" s="117"/>
      <c r="FW44" s="117"/>
      <c r="FX44" s="117"/>
      <c r="FY44" s="117"/>
      <c r="FZ44" s="117"/>
      <c r="GA44" s="117"/>
      <c r="GB44" s="117"/>
      <c r="GC44" s="117"/>
      <c r="GD44" s="117"/>
      <c r="GE44" s="117"/>
      <c r="GF44" s="117"/>
      <c r="GG44" s="117"/>
      <c r="GH44" s="117"/>
      <c r="GI44" s="117"/>
      <c r="GJ44" s="117"/>
      <c r="GK44" s="117"/>
      <c r="GL44" s="117"/>
      <c r="GM44" s="117"/>
      <c r="GN44" s="117"/>
      <c r="GO44" s="117"/>
      <c r="GP44" s="117"/>
      <c r="GQ44" s="117"/>
      <c r="GR44" s="117"/>
      <c r="GS44" s="117"/>
      <c r="GT44" s="117"/>
      <c r="GU44" s="117"/>
      <c r="GV44" s="117"/>
      <c r="GW44" s="117"/>
      <c r="GX44" s="117"/>
      <c r="GY44" s="117"/>
      <c r="GZ44" s="117"/>
      <c r="HA44" s="117"/>
      <c r="HB44" s="117"/>
      <c r="HC44" s="117"/>
      <c r="HD44" s="117"/>
      <c r="HE44" s="117"/>
      <c r="HF44" s="117"/>
      <c r="HG44" s="117"/>
      <c r="HH44" s="117"/>
      <c r="HI44" s="117"/>
      <c r="HJ44" s="117"/>
      <c r="HK44" s="117"/>
      <c r="HL44" s="117"/>
      <c r="HM44" s="117"/>
      <c r="HN44" s="117"/>
      <c r="HO44" s="117"/>
      <c r="HP44" s="117"/>
      <c r="HQ44" s="117"/>
      <c r="HR44" s="117"/>
      <c r="HS44" s="117"/>
      <c r="HT44" s="117"/>
      <c r="HU44" s="117"/>
      <c r="HV44" s="117"/>
      <c r="HW44" s="117"/>
      <c r="HX44" s="117"/>
      <c r="HY44" s="117"/>
      <c r="HZ44" s="117"/>
      <c r="IA44" s="117"/>
      <c r="IB44" s="117"/>
      <c r="IC44" s="117"/>
      <c r="ID44" s="117"/>
      <c r="IE44" s="117"/>
      <c r="IF44" s="117"/>
      <c r="IG44" s="117"/>
      <c r="IH44" s="117"/>
      <c r="II44" s="117"/>
      <c r="IJ44" s="117"/>
      <c r="IK44" s="117"/>
      <c r="IL44" s="117"/>
      <c r="IM44" s="117"/>
      <c r="IN44" s="117"/>
      <c r="IO44" s="117"/>
      <c r="IP44" s="117"/>
      <c r="IQ44" s="117"/>
      <c r="IR44" s="117"/>
      <c r="IS44" s="117"/>
      <c r="IT44" s="117"/>
      <c r="IU44" s="117"/>
      <c r="IV44" s="117"/>
      <c r="IW44" s="117"/>
      <c r="IX44" s="117"/>
      <c r="IY44" s="117"/>
      <c r="IZ44" s="117"/>
      <c r="JA44" s="117"/>
      <c r="JB44" s="117"/>
      <c r="JC44" s="117"/>
      <c r="JD44" s="117"/>
      <c r="JE44" s="117"/>
      <c r="JF44" s="117"/>
      <c r="JG44" s="117"/>
      <c r="JH44" s="117"/>
      <c r="JI44" s="117"/>
      <c r="JJ44" s="117"/>
      <c r="JK44" s="117"/>
    </row>
    <row r="45" spans="1:271" s="110" customFormat="1" ht="15.75" customHeight="1" x14ac:dyDescent="0.2">
      <c r="A45" s="108"/>
      <c r="B45" s="148"/>
      <c r="C45" s="108"/>
      <c r="D45" s="146"/>
      <c r="F45" s="108"/>
      <c r="G45" s="148"/>
      <c r="H45" s="108"/>
      <c r="I45" s="146"/>
      <c r="K45" s="108"/>
      <c r="L45" s="147"/>
      <c r="M45" s="108"/>
      <c r="N45" s="146"/>
      <c r="P45" s="117"/>
      <c r="Q45" s="149"/>
      <c r="R45" s="117"/>
      <c r="S45" s="117"/>
      <c r="T45" s="117"/>
      <c r="U45" s="117"/>
      <c r="V45" s="149"/>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7"/>
      <c r="BR45" s="117"/>
      <c r="BS45" s="117"/>
      <c r="BT45" s="117"/>
      <c r="BU45" s="117"/>
      <c r="BV45" s="117"/>
      <c r="BW45" s="117"/>
      <c r="BX45" s="117"/>
      <c r="BY45" s="117"/>
      <c r="BZ45" s="117"/>
      <c r="CA45" s="117"/>
      <c r="CB45" s="117"/>
      <c r="CC45" s="117"/>
      <c r="CD45" s="117"/>
      <c r="CE45" s="117"/>
      <c r="CF45" s="117"/>
      <c r="CG45" s="117"/>
      <c r="CH45" s="117"/>
      <c r="CI45" s="117"/>
      <c r="CJ45" s="117"/>
      <c r="CK45" s="117"/>
      <c r="CL45" s="117"/>
      <c r="CM45" s="117"/>
      <c r="CN45" s="117"/>
      <c r="CO45" s="117"/>
      <c r="CP45" s="117"/>
      <c r="CQ45" s="117"/>
      <c r="CR45" s="117"/>
      <c r="CS45" s="117"/>
      <c r="CT45" s="117"/>
      <c r="CU45" s="117"/>
      <c r="CV45" s="117"/>
      <c r="CW45" s="117"/>
      <c r="CX45" s="117"/>
      <c r="CY45" s="117"/>
      <c r="CZ45" s="117"/>
      <c r="DA45" s="117"/>
      <c r="DB45" s="117"/>
      <c r="DC45" s="117"/>
      <c r="DD45" s="117"/>
      <c r="DE45" s="117"/>
      <c r="DF45" s="117"/>
      <c r="DG45" s="117"/>
      <c r="DH45" s="117"/>
      <c r="DI45" s="117"/>
      <c r="DJ45" s="117"/>
      <c r="DK45" s="117"/>
      <c r="DL45" s="117"/>
      <c r="DM45" s="117"/>
      <c r="DN45" s="117"/>
      <c r="DO45" s="117"/>
      <c r="DP45" s="117"/>
      <c r="DQ45" s="117"/>
      <c r="DR45" s="117"/>
      <c r="DS45" s="117"/>
      <c r="DT45" s="117"/>
      <c r="DU45" s="117"/>
      <c r="DV45" s="117"/>
      <c r="DW45" s="117"/>
      <c r="DX45" s="117"/>
      <c r="DY45" s="117"/>
      <c r="DZ45" s="117"/>
      <c r="EA45" s="117"/>
      <c r="EB45" s="117"/>
      <c r="EC45" s="117"/>
      <c r="ED45" s="117"/>
      <c r="EE45" s="117"/>
      <c r="EF45" s="117"/>
      <c r="EG45" s="117"/>
      <c r="EH45" s="117"/>
      <c r="EI45" s="117"/>
      <c r="EJ45" s="117"/>
      <c r="EK45" s="117"/>
      <c r="EL45" s="117"/>
      <c r="EM45" s="117"/>
      <c r="EN45" s="117"/>
      <c r="EO45" s="117"/>
      <c r="EP45" s="117"/>
      <c r="EQ45" s="117"/>
      <c r="ER45" s="117"/>
      <c r="ES45" s="117"/>
      <c r="ET45" s="117"/>
      <c r="EU45" s="117"/>
      <c r="EV45" s="117"/>
      <c r="EW45" s="117"/>
      <c r="EX45" s="117"/>
      <c r="EY45" s="117"/>
      <c r="EZ45" s="117"/>
      <c r="FA45" s="117"/>
      <c r="FB45" s="117"/>
      <c r="FC45" s="117"/>
      <c r="FD45" s="117"/>
      <c r="FE45" s="117"/>
      <c r="FF45" s="117"/>
      <c r="FG45" s="117"/>
      <c r="FH45" s="117"/>
      <c r="FI45" s="117"/>
      <c r="FJ45" s="117"/>
      <c r="FK45" s="117"/>
      <c r="FL45" s="117"/>
      <c r="FM45" s="117"/>
      <c r="FN45" s="117"/>
      <c r="FO45" s="117"/>
      <c r="FP45" s="117"/>
      <c r="FQ45" s="117"/>
      <c r="FR45" s="117"/>
      <c r="FS45" s="117"/>
      <c r="FT45" s="117"/>
      <c r="FU45" s="117"/>
      <c r="FV45" s="117"/>
      <c r="FW45" s="117"/>
      <c r="FX45" s="117"/>
      <c r="FY45" s="117"/>
      <c r="FZ45" s="117"/>
      <c r="GA45" s="117"/>
      <c r="GB45" s="117"/>
      <c r="GC45" s="117"/>
      <c r="GD45" s="117"/>
      <c r="GE45" s="117"/>
      <c r="GF45" s="117"/>
      <c r="GG45" s="117"/>
      <c r="GH45" s="117"/>
      <c r="GI45" s="117"/>
      <c r="GJ45" s="117"/>
      <c r="GK45" s="117"/>
      <c r="GL45" s="117"/>
      <c r="GM45" s="117"/>
      <c r="GN45" s="117"/>
      <c r="GO45" s="117"/>
      <c r="GP45" s="117"/>
      <c r="GQ45" s="117"/>
      <c r="GR45" s="117"/>
      <c r="GS45" s="117"/>
      <c r="GT45" s="117"/>
      <c r="GU45" s="117"/>
      <c r="GV45" s="117"/>
      <c r="GW45" s="117"/>
      <c r="GX45" s="117"/>
      <c r="GY45" s="117"/>
      <c r="GZ45" s="117"/>
      <c r="HA45" s="117"/>
      <c r="HB45" s="117"/>
      <c r="HC45" s="117"/>
      <c r="HD45" s="117"/>
      <c r="HE45" s="117"/>
      <c r="HF45" s="117"/>
      <c r="HG45" s="117"/>
      <c r="HH45" s="117"/>
      <c r="HI45" s="117"/>
      <c r="HJ45" s="117"/>
      <c r="HK45" s="117"/>
      <c r="HL45" s="117"/>
      <c r="HM45" s="117"/>
      <c r="HN45" s="117"/>
      <c r="HO45" s="117"/>
      <c r="HP45" s="117"/>
      <c r="HQ45" s="117"/>
      <c r="HR45" s="117"/>
      <c r="HS45" s="117"/>
      <c r="HT45" s="117"/>
      <c r="HU45" s="117"/>
      <c r="HV45" s="117"/>
      <c r="HW45" s="117"/>
      <c r="HX45" s="117"/>
      <c r="HY45" s="117"/>
      <c r="HZ45" s="117"/>
      <c r="IA45" s="117"/>
      <c r="IB45" s="117"/>
      <c r="IC45" s="117"/>
      <c r="ID45" s="117"/>
      <c r="IE45" s="117"/>
      <c r="IF45" s="117"/>
      <c r="IG45" s="117"/>
      <c r="IH45" s="117"/>
      <c r="II45" s="117"/>
      <c r="IJ45" s="117"/>
      <c r="IK45" s="117"/>
      <c r="IL45" s="117"/>
      <c r="IM45" s="117"/>
      <c r="IN45" s="117"/>
      <c r="IO45" s="117"/>
      <c r="IP45" s="117"/>
      <c r="IQ45" s="117"/>
      <c r="IR45" s="117"/>
      <c r="IS45" s="117"/>
      <c r="IT45" s="117"/>
      <c r="IU45" s="117"/>
      <c r="IV45" s="117"/>
      <c r="IW45" s="117"/>
      <c r="IX45" s="117"/>
      <c r="IY45" s="117"/>
      <c r="IZ45" s="117"/>
      <c r="JA45" s="117"/>
      <c r="JB45" s="117"/>
      <c r="JC45" s="117"/>
      <c r="JD45" s="117"/>
      <c r="JE45" s="117"/>
      <c r="JF45" s="117"/>
      <c r="JG45" s="117"/>
      <c r="JH45" s="117"/>
      <c r="JI45" s="117"/>
      <c r="JJ45" s="117"/>
      <c r="JK45" s="117"/>
    </row>
    <row r="46" spans="1:271" s="110" customFormat="1" ht="12.75" customHeight="1" x14ac:dyDescent="0.2">
      <c r="A46" s="108"/>
      <c r="B46" s="148"/>
      <c r="C46" s="108"/>
      <c r="D46" s="146"/>
      <c r="F46" s="108"/>
      <c r="G46" s="148"/>
      <c r="H46" s="108"/>
      <c r="I46" s="146"/>
      <c r="K46" s="108"/>
      <c r="L46" s="147"/>
      <c r="M46" s="108"/>
      <c r="N46" s="146"/>
      <c r="P46" s="117"/>
      <c r="Q46" s="149"/>
      <c r="R46" s="117"/>
      <c r="S46" s="117"/>
      <c r="T46" s="117"/>
      <c r="U46" s="117"/>
      <c r="V46" s="149"/>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7"/>
      <c r="BR46" s="117"/>
      <c r="BS46" s="117"/>
      <c r="BT46" s="117"/>
      <c r="BU46" s="117"/>
      <c r="BV46" s="117"/>
      <c r="BW46" s="117"/>
      <c r="BX46" s="117"/>
      <c r="BY46" s="117"/>
      <c r="BZ46" s="117"/>
      <c r="CA46" s="117"/>
      <c r="CB46" s="117"/>
      <c r="CC46" s="117"/>
      <c r="CD46" s="117"/>
      <c r="CE46" s="117"/>
      <c r="CF46" s="117"/>
      <c r="CG46" s="117"/>
      <c r="CH46" s="117"/>
      <c r="CI46" s="117"/>
      <c r="CJ46" s="117"/>
      <c r="CK46" s="117"/>
      <c r="CL46" s="117"/>
      <c r="CM46" s="117"/>
      <c r="CN46" s="117"/>
      <c r="CO46" s="117"/>
      <c r="CP46" s="117"/>
      <c r="CQ46" s="117"/>
      <c r="CR46" s="117"/>
      <c r="CS46" s="117"/>
      <c r="CT46" s="117"/>
      <c r="CU46" s="117"/>
      <c r="CV46" s="117"/>
      <c r="CW46" s="117"/>
      <c r="CX46" s="117"/>
      <c r="CY46" s="117"/>
      <c r="CZ46" s="117"/>
      <c r="DA46" s="117"/>
      <c r="DB46" s="117"/>
      <c r="DC46" s="117"/>
      <c r="DD46" s="117"/>
      <c r="DE46" s="117"/>
      <c r="DF46" s="117"/>
      <c r="DG46" s="117"/>
      <c r="DH46" s="117"/>
      <c r="DI46" s="117"/>
      <c r="DJ46" s="117"/>
      <c r="DK46" s="117"/>
      <c r="DL46" s="117"/>
      <c r="DM46" s="117"/>
      <c r="DN46" s="117"/>
      <c r="DO46" s="117"/>
      <c r="DP46" s="117"/>
      <c r="DQ46" s="117"/>
      <c r="DR46" s="117"/>
      <c r="DS46" s="117"/>
      <c r="DT46" s="117"/>
      <c r="DU46" s="117"/>
      <c r="DV46" s="117"/>
      <c r="DW46" s="117"/>
      <c r="DX46" s="117"/>
      <c r="DY46" s="117"/>
      <c r="DZ46" s="117"/>
      <c r="EA46" s="117"/>
      <c r="EB46" s="117"/>
      <c r="EC46" s="117"/>
      <c r="ED46" s="117"/>
      <c r="EE46" s="117"/>
      <c r="EF46" s="117"/>
      <c r="EG46" s="117"/>
      <c r="EH46" s="117"/>
      <c r="EI46" s="117"/>
      <c r="EJ46" s="117"/>
      <c r="EK46" s="117"/>
      <c r="EL46" s="117"/>
      <c r="EM46" s="117"/>
      <c r="EN46" s="117"/>
      <c r="EO46" s="117"/>
      <c r="EP46" s="117"/>
      <c r="EQ46" s="117"/>
      <c r="ER46" s="117"/>
      <c r="ES46" s="117"/>
      <c r="ET46" s="117"/>
      <c r="EU46" s="117"/>
      <c r="EV46" s="117"/>
      <c r="EW46" s="117"/>
      <c r="EX46" s="117"/>
      <c r="EY46" s="117"/>
      <c r="EZ46" s="117"/>
      <c r="FA46" s="117"/>
      <c r="FB46" s="117"/>
      <c r="FC46" s="117"/>
      <c r="FD46" s="117"/>
      <c r="FE46" s="117"/>
      <c r="FF46" s="117"/>
      <c r="FG46" s="117"/>
      <c r="FH46" s="117"/>
      <c r="FI46" s="117"/>
      <c r="FJ46" s="117"/>
      <c r="FK46" s="117"/>
      <c r="FL46" s="117"/>
      <c r="FM46" s="117"/>
      <c r="FN46" s="117"/>
      <c r="FO46" s="117"/>
      <c r="FP46" s="117"/>
      <c r="FQ46" s="117"/>
      <c r="FR46" s="117"/>
      <c r="FS46" s="117"/>
      <c r="FT46" s="117"/>
      <c r="FU46" s="117"/>
      <c r="FV46" s="117"/>
      <c r="FW46" s="117"/>
      <c r="FX46" s="117"/>
      <c r="FY46" s="117"/>
      <c r="FZ46" s="117"/>
      <c r="GA46" s="117"/>
      <c r="GB46" s="117"/>
      <c r="GC46" s="117"/>
      <c r="GD46" s="117"/>
      <c r="GE46" s="117"/>
      <c r="GF46" s="117"/>
      <c r="GG46" s="117"/>
      <c r="GH46" s="117"/>
      <c r="GI46" s="117"/>
      <c r="GJ46" s="117"/>
      <c r="GK46" s="117"/>
      <c r="GL46" s="117"/>
      <c r="GM46" s="117"/>
      <c r="GN46" s="117"/>
      <c r="GO46" s="117"/>
      <c r="GP46" s="117"/>
      <c r="GQ46" s="117"/>
      <c r="GR46" s="117"/>
      <c r="GS46" s="117"/>
      <c r="GT46" s="117"/>
      <c r="GU46" s="117"/>
      <c r="GV46" s="117"/>
      <c r="GW46" s="117"/>
      <c r="GX46" s="117"/>
      <c r="GY46" s="117"/>
      <c r="GZ46" s="117"/>
      <c r="HA46" s="117"/>
      <c r="HB46" s="117"/>
      <c r="HC46" s="117"/>
      <c r="HD46" s="117"/>
      <c r="HE46" s="117"/>
      <c r="HF46" s="117"/>
      <c r="HG46" s="117"/>
      <c r="HH46" s="117"/>
      <c r="HI46" s="117"/>
      <c r="HJ46" s="117"/>
      <c r="HK46" s="117"/>
      <c r="HL46" s="117"/>
      <c r="HM46" s="117"/>
      <c r="HN46" s="117"/>
      <c r="HO46" s="117"/>
      <c r="HP46" s="117"/>
      <c r="HQ46" s="117"/>
      <c r="HR46" s="117"/>
      <c r="HS46" s="117"/>
      <c r="HT46" s="117"/>
      <c r="HU46" s="117"/>
      <c r="HV46" s="117"/>
      <c r="HW46" s="117"/>
      <c r="HX46" s="117"/>
      <c r="HY46" s="117"/>
      <c r="HZ46" s="117"/>
      <c r="IA46" s="117"/>
      <c r="IB46" s="117"/>
      <c r="IC46" s="117"/>
      <c r="ID46" s="117"/>
      <c r="IE46" s="117"/>
      <c r="IF46" s="117"/>
      <c r="IG46" s="117"/>
      <c r="IH46" s="117"/>
      <c r="II46" s="117"/>
      <c r="IJ46" s="117"/>
      <c r="IK46" s="117"/>
      <c r="IL46" s="117"/>
      <c r="IM46" s="117"/>
      <c r="IN46" s="117"/>
      <c r="IO46" s="117"/>
      <c r="IP46" s="117"/>
      <c r="IQ46" s="117"/>
      <c r="IR46" s="117"/>
      <c r="IS46" s="117"/>
      <c r="IT46" s="117"/>
      <c r="IU46" s="117"/>
      <c r="IV46" s="117"/>
      <c r="IW46" s="117"/>
      <c r="IX46" s="117"/>
      <c r="IY46" s="117"/>
      <c r="IZ46" s="117"/>
      <c r="JA46" s="117"/>
      <c r="JB46" s="117"/>
      <c r="JC46" s="117"/>
      <c r="JD46" s="117"/>
      <c r="JE46" s="117"/>
      <c r="JF46" s="117"/>
      <c r="JG46" s="117"/>
      <c r="JH46" s="117"/>
      <c r="JI46" s="117"/>
      <c r="JJ46" s="117"/>
      <c r="JK46" s="117"/>
    </row>
    <row r="47" spans="1:271" s="110" customFormat="1" ht="15" customHeight="1" x14ac:dyDescent="0.2">
      <c r="A47" s="108"/>
      <c r="B47" s="148"/>
      <c r="C47" s="108"/>
      <c r="D47" s="146"/>
      <c r="F47" s="108"/>
      <c r="G47" s="148"/>
      <c r="H47" s="108"/>
      <c r="I47" s="146"/>
      <c r="K47" s="108"/>
      <c r="L47" s="147"/>
      <c r="M47" s="108"/>
      <c r="N47" s="146"/>
      <c r="P47" s="117"/>
      <c r="Q47" s="149"/>
      <c r="R47" s="117"/>
      <c r="S47" s="117"/>
      <c r="T47" s="117"/>
      <c r="U47" s="117"/>
      <c r="V47" s="149"/>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7"/>
      <c r="BR47" s="117"/>
      <c r="BS47" s="117"/>
      <c r="BT47" s="117"/>
      <c r="BU47" s="117"/>
      <c r="BV47" s="117"/>
      <c r="BW47" s="117"/>
      <c r="BX47" s="117"/>
      <c r="BY47" s="117"/>
      <c r="BZ47" s="117"/>
      <c r="CA47" s="117"/>
      <c r="CB47" s="117"/>
      <c r="CC47" s="117"/>
      <c r="CD47" s="117"/>
      <c r="CE47" s="117"/>
      <c r="CF47" s="117"/>
      <c r="CG47" s="117"/>
      <c r="CH47" s="117"/>
      <c r="CI47" s="117"/>
      <c r="CJ47" s="117"/>
      <c r="CK47" s="117"/>
      <c r="CL47" s="117"/>
      <c r="CM47" s="117"/>
      <c r="CN47" s="117"/>
      <c r="CO47" s="117"/>
      <c r="CP47" s="117"/>
      <c r="CQ47" s="117"/>
      <c r="CR47" s="117"/>
      <c r="CS47" s="117"/>
      <c r="CT47" s="117"/>
      <c r="CU47" s="117"/>
      <c r="CV47" s="117"/>
      <c r="CW47" s="117"/>
      <c r="CX47" s="117"/>
      <c r="CY47" s="117"/>
      <c r="CZ47" s="117"/>
      <c r="DA47" s="117"/>
      <c r="DB47" s="117"/>
      <c r="DC47" s="117"/>
      <c r="DD47" s="117"/>
      <c r="DE47" s="117"/>
      <c r="DF47" s="117"/>
      <c r="DG47" s="117"/>
      <c r="DH47" s="117"/>
      <c r="DI47" s="117"/>
      <c r="DJ47" s="117"/>
      <c r="DK47" s="117"/>
      <c r="DL47" s="117"/>
      <c r="DM47" s="117"/>
      <c r="DN47" s="117"/>
      <c r="DO47" s="117"/>
      <c r="DP47" s="117"/>
      <c r="DQ47" s="117"/>
      <c r="DR47" s="117"/>
      <c r="DS47" s="117"/>
      <c r="DT47" s="117"/>
      <c r="DU47" s="117"/>
      <c r="DV47" s="117"/>
      <c r="DW47" s="117"/>
      <c r="DX47" s="117"/>
      <c r="DY47" s="117"/>
      <c r="DZ47" s="117"/>
      <c r="EA47" s="117"/>
      <c r="EB47" s="117"/>
      <c r="EC47" s="117"/>
      <c r="ED47" s="117"/>
      <c r="EE47" s="117"/>
      <c r="EF47" s="117"/>
      <c r="EG47" s="117"/>
      <c r="EH47" s="117"/>
      <c r="EI47" s="117"/>
      <c r="EJ47" s="117"/>
      <c r="EK47" s="117"/>
      <c r="EL47" s="117"/>
      <c r="EM47" s="117"/>
      <c r="EN47" s="117"/>
      <c r="EO47" s="117"/>
      <c r="EP47" s="117"/>
      <c r="EQ47" s="117"/>
      <c r="ER47" s="117"/>
      <c r="ES47" s="117"/>
      <c r="ET47" s="117"/>
      <c r="EU47" s="117"/>
      <c r="EV47" s="117"/>
      <c r="EW47" s="117"/>
      <c r="EX47" s="117"/>
      <c r="EY47" s="117"/>
      <c r="EZ47" s="117"/>
      <c r="FA47" s="117"/>
      <c r="FB47" s="117"/>
      <c r="FC47" s="117"/>
      <c r="FD47" s="117"/>
      <c r="FE47" s="117"/>
      <c r="FF47" s="117"/>
      <c r="FG47" s="117"/>
      <c r="FH47" s="117"/>
      <c r="FI47" s="117"/>
      <c r="FJ47" s="117"/>
      <c r="FK47" s="117"/>
      <c r="FL47" s="117"/>
      <c r="FM47" s="117"/>
      <c r="FN47" s="117"/>
      <c r="FO47" s="117"/>
      <c r="FP47" s="117"/>
      <c r="FQ47" s="117"/>
      <c r="FR47" s="117"/>
      <c r="FS47" s="117"/>
      <c r="FT47" s="117"/>
      <c r="FU47" s="117"/>
      <c r="FV47" s="117"/>
      <c r="FW47" s="117"/>
      <c r="FX47" s="117"/>
      <c r="FY47" s="117"/>
      <c r="FZ47" s="117"/>
      <c r="GA47" s="117"/>
      <c r="GB47" s="117"/>
      <c r="GC47" s="117"/>
      <c r="GD47" s="117"/>
      <c r="GE47" s="117"/>
      <c r="GF47" s="117"/>
      <c r="GG47" s="117"/>
      <c r="GH47" s="117"/>
      <c r="GI47" s="117"/>
      <c r="GJ47" s="117"/>
      <c r="GK47" s="117"/>
      <c r="GL47" s="117"/>
      <c r="GM47" s="117"/>
      <c r="GN47" s="117"/>
      <c r="GO47" s="117"/>
      <c r="GP47" s="117"/>
      <c r="GQ47" s="117"/>
      <c r="GR47" s="117"/>
      <c r="GS47" s="117"/>
      <c r="GT47" s="117"/>
      <c r="GU47" s="117"/>
      <c r="GV47" s="117"/>
      <c r="GW47" s="117"/>
      <c r="GX47" s="117"/>
      <c r="GY47" s="117"/>
      <c r="GZ47" s="117"/>
      <c r="HA47" s="117"/>
      <c r="HB47" s="117"/>
      <c r="HC47" s="117"/>
      <c r="HD47" s="117"/>
      <c r="HE47" s="117"/>
      <c r="HF47" s="117"/>
      <c r="HG47" s="117"/>
      <c r="HH47" s="117"/>
      <c r="HI47" s="117"/>
      <c r="HJ47" s="117"/>
      <c r="HK47" s="117"/>
      <c r="HL47" s="117"/>
      <c r="HM47" s="117"/>
      <c r="HN47" s="117"/>
      <c r="HO47" s="117"/>
      <c r="HP47" s="117"/>
      <c r="HQ47" s="117"/>
      <c r="HR47" s="117"/>
      <c r="HS47" s="117"/>
      <c r="HT47" s="117"/>
      <c r="HU47" s="117"/>
      <c r="HV47" s="117"/>
      <c r="HW47" s="117"/>
      <c r="HX47" s="117"/>
      <c r="HY47" s="117"/>
      <c r="HZ47" s="117"/>
      <c r="IA47" s="117"/>
      <c r="IB47" s="117"/>
      <c r="IC47" s="117"/>
      <c r="ID47" s="117"/>
      <c r="IE47" s="117"/>
      <c r="IF47" s="117"/>
      <c r="IG47" s="117"/>
      <c r="IH47" s="117"/>
      <c r="II47" s="117"/>
      <c r="IJ47" s="117"/>
      <c r="IK47" s="117"/>
      <c r="IL47" s="117"/>
      <c r="IM47" s="117"/>
      <c r="IN47" s="117"/>
      <c r="IO47" s="117"/>
      <c r="IP47" s="117"/>
      <c r="IQ47" s="117"/>
      <c r="IR47" s="117"/>
      <c r="IS47" s="117"/>
      <c r="IT47" s="117"/>
      <c r="IU47" s="117"/>
      <c r="IV47" s="117"/>
      <c r="IW47" s="117"/>
      <c r="IX47" s="117"/>
      <c r="IY47" s="117"/>
      <c r="IZ47" s="117"/>
      <c r="JA47" s="117"/>
      <c r="JB47" s="117"/>
      <c r="JC47" s="117"/>
      <c r="JD47" s="117"/>
      <c r="JE47" s="117"/>
      <c r="JF47" s="117"/>
      <c r="JG47" s="117"/>
      <c r="JH47" s="117"/>
      <c r="JI47" s="117"/>
      <c r="JJ47" s="117"/>
      <c r="JK47" s="117"/>
    </row>
    <row r="48" spans="1:271" s="110" customFormat="1" ht="15" customHeight="1" x14ac:dyDescent="0.2">
      <c r="A48" s="108"/>
      <c r="B48" s="148"/>
      <c r="C48" s="108"/>
      <c r="D48" s="146"/>
      <c r="F48" s="108"/>
      <c r="G48" s="148"/>
      <c r="H48" s="108"/>
      <c r="I48" s="146"/>
      <c r="K48" s="108"/>
      <c r="L48" s="147"/>
      <c r="M48" s="108"/>
      <c r="N48" s="146"/>
      <c r="P48" s="117"/>
      <c r="Q48" s="149"/>
      <c r="R48" s="117"/>
      <c r="S48" s="117"/>
      <c r="T48" s="117"/>
      <c r="U48" s="117"/>
      <c r="V48" s="149"/>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117"/>
      <c r="BT48" s="117"/>
      <c r="BU48" s="117"/>
      <c r="BV48" s="117"/>
      <c r="BW48" s="117"/>
      <c r="BX48" s="117"/>
      <c r="BY48" s="117"/>
      <c r="BZ48" s="117"/>
      <c r="CA48" s="117"/>
      <c r="CB48" s="117"/>
      <c r="CC48" s="117"/>
      <c r="CD48" s="117"/>
      <c r="CE48" s="117"/>
      <c r="CF48" s="117"/>
      <c r="CG48" s="117"/>
      <c r="CH48" s="117"/>
      <c r="CI48" s="117"/>
      <c r="CJ48" s="117"/>
      <c r="CK48" s="117"/>
      <c r="CL48" s="117"/>
      <c r="CM48" s="117"/>
      <c r="CN48" s="117"/>
      <c r="CO48" s="117"/>
      <c r="CP48" s="117"/>
      <c r="CQ48" s="117"/>
      <c r="CR48" s="117"/>
      <c r="CS48" s="117"/>
      <c r="CT48" s="117"/>
      <c r="CU48" s="117"/>
      <c r="CV48" s="117"/>
      <c r="CW48" s="117"/>
      <c r="CX48" s="117"/>
      <c r="CY48" s="117"/>
      <c r="CZ48" s="117"/>
      <c r="DA48" s="117"/>
      <c r="DB48" s="117"/>
      <c r="DC48" s="117"/>
      <c r="DD48" s="117"/>
      <c r="DE48" s="117"/>
      <c r="DF48" s="117"/>
      <c r="DG48" s="117"/>
      <c r="DH48" s="117"/>
      <c r="DI48" s="117"/>
      <c r="DJ48" s="117"/>
      <c r="DK48" s="117"/>
      <c r="DL48" s="117"/>
      <c r="DM48" s="117"/>
      <c r="DN48" s="117"/>
      <c r="DO48" s="117"/>
      <c r="DP48" s="117"/>
      <c r="DQ48" s="117"/>
      <c r="DR48" s="117"/>
      <c r="DS48" s="117"/>
      <c r="DT48" s="117"/>
      <c r="DU48" s="117"/>
      <c r="DV48" s="117"/>
      <c r="DW48" s="117"/>
      <c r="DX48" s="117"/>
      <c r="DY48" s="117"/>
      <c r="DZ48" s="117"/>
      <c r="EA48" s="117"/>
      <c r="EB48" s="117"/>
      <c r="EC48" s="117"/>
      <c r="ED48" s="117"/>
      <c r="EE48" s="117"/>
      <c r="EF48" s="117"/>
      <c r="EG48" s="117"/>
      <c r="EH48" s="117"/>
      <c r="EI48" s="117"/>
      <c r="EJ48" s="117"/>
      <c r="EK48" s="117"/>
      <c r="EL48" s="117"/>
      <c r="EM48" s="117"/>
      <c r="EN48" s="117"/>
      <c r="EO48" s="117"/>
      <c r="EP48" s="117"/>
      <c r="EQ48" s="117"/>
      <c r="ER48" s="117"/>
      <c r="ES48" s="117"/>
      <c r="ET48" s="117"/>
      <c r="EU48" s="117"/>
      <c r="EV48" s="117"/>
      <c r="EW48" s="117"/>
      <c r="EX48" s="117"/>
      <c r="EY48" s="117"/>
      <c r="EZ48" s="117"/>
      <c r="FA48" s="117"/>
      <c r="FB48" s="117"/>
      <c r="FC48" s="117"/>
      <c r="FD48" s="117"/>
      <c r="FE48" s="117"/>
      <c r="FF48" s="117"/>
      <c r="FG48" s="117"/>
      <c r="FH48" s="117"/>
      <c r="FI48" s="117"/>
      <c r="FJ48" s="117"/>
      <c r="FK48" s="117"/>
      <c r="FL48" s="117"/>
      <c r="FM48" s="117"/>
      <c r="FN48" s="117"/>
      <c r="FO48" s="117"/>
      <c r="FP48" s="117"/>
      <c r="FQ48" s="117"/>
      <c r="FR48" s="117"/>
      <c r="FS48" s="117"/>
      <c r="FT48" s="117"/>
      <c r="FU48" s="117"/>
      <c r="FV48" s="117"/>
      <c r="FW48" s="117"/>
      <c r="FX48" s="117"/>
      <c r="FY48" s="117"/>
      <c r="FZ48" s="117"/>
      <c r="GA48" s="117"/>
      <c r="GB48" s="117"/>
      <c r="GC48" s="117"/>
      <c r="GD48" s="117"/>
      <c r="GE48" s="117"/>
      <c r="GF48" s="117"/>
      <c r="GG48" s="117"/>
      <c r="GH48" s="117"/>
      <c r="GI48" s="117"/>
      <c r="GJ48" s="117"/>
      <c r="GK48" s="117"/>
      <c r="GL48" s="117"/>
      <c r="GM48" s="117"/>
      <c r="GN48" s="117"/>
      <c r="GO48" s="117"/>
      <c r="GP48" s="117"/>
      <c r="GQ48" s="117"/>
      <c r="GR48" s="117"/>
      <c r="GS48" s="117"/>
      <c r="GT48" s="117"/>
      <c r="GU48" s="117"/>
      <c r="GV48" s="117"/>
      <c r="GW48" s="117"/>
      <c r="GX48" s="117"/>
      <c r="GY48" s="117"/>
      <c r="GZ48" s="117"/>
      <c r="HA48" s="117"/>
      <c r="HB48" s="117"/>
      <c r="HC48" s="117"/>
      <c r="HD48" s="117"/>
      <c r="HE48" s="117"/>
      <c r="HF48" s="117"/>
      <c r="HG48" s="117"/>
      <c r="HH48" s="117"/>
      <c r="HI48" s="117"/>
      <c r="HJ48" s="117"/>
      <c r="HK48" s="117"/>
      <c r="HL48" s="117"/>
      <c r="HM48" s="117"/>
      <c r="HN48" s="117"/>
      <c r="HO48" s="117"/>
      <c r="HP48" s="117"/>
      <c r="HQ48" s="117"/>
      <c r="HR48" s="117"/>
      <c r="HS48" s="117"/>
      <c r="HT48" s="117"/>
      <c r="HU48" s="117"/>
      <c r="HV48" s="117"/>
      <c r="HW48" s="117"/>
      <c r="HX48" s="117"/>
      <c r="HY48" s="117"/>
      <c r="HZ48" s="117"/>
      <c r="IA48" s="117"/>
      <c r="IB48" s="117"/>
      <c r="IC48" s="117"/>
      <c r="ID48" s="117"/>
      <c r="IE48" s="117"/>
      <c r="IF48" s="117"/>
      <c r="IG48" s="117"/>
      <c r="IH48" s="117"/>
      <c r="II48" s="117"/>
      <c r="IJ48" s="117"/>
      <c r="IK48" s="117"/>
      <c r="IL48" s="117"/>
      <c r="IM48" s="117"/>
      <c r="IN48" s="117"/>
      <c r="IO48" s="117"/>
      <c r="IP48" s="117"/>
      <c r="IQ48" s="117"/>
      <c r="IR48" s="117"/>
      <c r="IS48" s="117"/>
      <c r="IT48" s="117"/>
      <c r="IU48" s="117"/>
      <c r="IV48" s="117"/>
      <c r="IW48" s="117"/>
      <c r="IX48" s="117"/>
      <c r="IY48" s="117"/>
      <c r="IZ48" s="117"/>
      <c r="JA48" s="117"/>
      <c r="JB48" s="117"/>
      <c r="JC48" s="117"/>
      <c r="JD48" s="117"/>
      <c r="JE48" s="117"/>
      <c r="JF48" s="117"/>
      <c r="JG48" s="117"/>
      <c r="JH48" s="117"/>
      <c r="JI48" s="117"/>
      <c r="JJ48" s="117"/>
      <c r="JK48" s="117"/>
    </row>
    <row r="49" spans="1:271" s="110" customFormat="1" ht="15" customHeight="1" x14ac:dyDescent="0.2">
      <c r="A49" s="108"/>
      <c r="B49" s="148"/>
      <c r="C49" s="108"/>
      <c r="D49" s="146"/>
      <c r="F49" s="108"/>
      <c r="G49" s="148"/>
      <c r="H49" s="108"/>
      <c r="I49" s="146"/>
      <c r="K49" s="108"/>
      <c r="L49" s="147"/>
      <c r="M49" s="108"/>
      <c r="N49" s="146"/>
      <c r="P49" s="117"/>
      <c r="Q49" s="149"/>
      <c r="R49" s="117"/>
      <c r="S49" s="117"/>
      <c r="T49" s="117"/>
      <c r="U49" s="117"/>
      <c r="V49" s="149"/>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7"/>
      <c r="BR49" s="117"/>
      <c r="BS49" s="117"/>
      <c r="BT49" s="117"/>
      <c r="BU49" s="117"/>
      <c r="BV49" s="117"/>
      <c r="BW49" s="117"/>
      <c r="BX49" s="117"/>
      <c r="BY49" s="117"/>
      <c r="BZ49" s="117"/>
      <c r="CA49" s="117"/>
      <c r="CB49" s="117"/>
      <c r="CC49" s="117"/>
      <c r="CD49" s="117"/>
      <c r="CE49" s="117"/>
      <c r="CF49" s="117"/>
      <c r="CG49" s="117"/>
      <c r="CH49" s="117"/>
      <c r="CI49" s="117"/>
      <c r="CJ49" s="117"/>
      <c r="CK49" s="117"/>
      <c r="CL49" s="117"/>
      <c r="CM49" s="117"/>
      <c r="CN49" s="117"/>
      <c r="CO49" s="117"/>
      <c r="CP49" s="117"/>
      <c r="CQ49" s="117"/>
      <c r="CR49" s="117"/>
      <c r="CS49" s="117"/>
      <c r="CT49" s="117"/>
      <c r="CU49" s="117"/>
      <c r="CV49" s="117"/>
      <c r="CW49" s="117"/>
      <c r="CX49" s="117"/>
      <c r="CY49" s="117"/>
      <c r="CZ49" s="117"/>
      <c r="DA49" s="117"/>
      <c r="DB49" s="117"/>
      <c r="DC49" s="117"/>
      <c r="DD49" s="117"/>
      <c r="DE49" s="117"/>
      <c r="DF49" s="117"/>
      <c r="DG49" s="117"/>
      <c r="DH49" s="117"/>
      <c r="DI49" s="117"/>
      <c r="DJ49" s="117"/>
      <c r="DK49" s="117"/>
      <c r="DL49" s="117"/>
      <c r="DM49" s="117"/>
      <c r="DN49" s="117"/>
      <c r="DO49" s="117"/>
      <c r="DP49" s="117"/>
      <c r="DQ49" s="117"/>
      <c r="DR49" s="117"/>
      <c r="DS49" s="117"/>
      <c r="DT49" s="117"/>
      <c r="DU49" s="117"/>
      <c r="DV49" s="117"/>
      <c r="DW49" s="117"/>
      <c r="DX49" s="117"/>
      <c r="DY49" s="117"/>
      <c r="DZ49" s="117"/>
      <c r="EA49" s="117"/>
      <c r="EB49" s="117"/>
      <c r="EC49" s="117"/>
      <c r="ED49" s="117"/>
      <c r="EE49" s="117"/>
      <c r="EF49" s="117"/>
      <c r="EG49" s="117"/>
      <c r="EH49" s="117"/>
      <c r="EI49" s="117"/>
      <c r="EJ49" s="117"/>
      <c r="EK49" s="117"/>
      <c r="EL49" s="117"/>
      <c r="EM49" s="117"/>
      <c r="EN49" s="117"/>
      <c r="EO49" s="117"/>
      <c r="EP49" s="117"/>
      <c r="EQ49" s="117"/>
      <c r="ER49" s="117"/>
      <c r="ES49" s="117"/>
      <c r="ET49" s="117"/>
      <c r="EU49" s="117"/>
      <c r="EV49" s="117"/>
      <c r="EW49" s="117"/>
      <c r="EX49" s="117"/>
      <c r="EY49" s="117"/>
      <c r="EZ49" s="117"/>
      <c r="FA49" s="117"/>
      <c r="FB49" s="117"/>
      <c r="FC49" s="117"/>
      <c r="FD49" s="117"/>
      <c r="FE49" s="117"/>
      <c r="FF49" s="117"/>
      <c r="FG49" s="117"/>
      <c r="FH49" s="117"/>
      <c r="FI49" s="117"/>
      <c r="FJ49" s="117"/>
      <c r="FK49" s="117"/>
      <c r="FL49" s="117"/>
      <c r="FM49" s="117"/>
      <c r="FN49" s="117"/>
      <c r="FO49" s="117"/>
      <c r="FP49" s="117"/>
      <c r="FQ49" s="117"/>
      <c r="FR49" s="117"/>
      <c r="FS49" s="117"/>
      <c r="FT49" s="117"/>
      <c r="FU49" s="117"/>
      <c r="FV49" s="117"/>
      <c r="FW49" s="117"/>
      <c r="FX49" s="117"/>
      <c r="FY49" s="117"/>
      <c r="FZ49" s="117"/>
      <c r="GA49" s="117"/>
      <c r="GB49" s="117"/>
      <c r="GC49" s="117"/>
      <c r="GD49" s="117"/>
      <c r="GE49" s="117"/>
      <c r="GF49" s="117"/>
      <c r="GG49" s="117"/>
      <c r="GH49" s="117"/>
      <c r="GI49" s="117"/>
      <c r="GJ49" s="117"/>
      <c r="GK49" s="117"/>
      <c r="GL49" s="117"/>
      <c r="GM49" s="117"/>
      <c r="GN49" s="117"/>
      <c r="GO49" s="117"/>
      <c r="GP49" s="117"/>
      <c r="GQ49" s="117"/>
      <c r="GR49" s="117"/>
      <c r="GS49" s="117"/>
      <c r="GT49" s="117"/>
      <c r="GU49" s="117"/>
      <c r="GV49" s="117"/>
      <c r="GW49" s="117"/>
      <c r="GX49" s="117"/>
      <c r="GY49" s="117"/>
      <c r="GZ49" s="117"/>
      <c r="HA49" s="117"/>
      <c r="HB49" s="117"/>
      <c r="HC49" s="117"/>
      <c r="HD49" s="117"/>
      <c r="HE49" s="117"/>
      <c r="HF49" s="117"/>
      <c r="HG49" s="117"/>
      <c r="HH49" s="117"/>
      <c r="HI49" s="117"/>
      <c r="HJ49" s="117"/>
      <c r="HK49" s="117"/>
      <c r="HL49" s="117"/>
      <c r="HM49" s="117"/>
      <c r="HN49" s="117"/>
      <c r="HO49" s="117"/>
      <c r="HP49" s="117"/>
      <c r="HQ49" s="117"/>
      <c r="HR49" s="117"/>
      <c r="HS49" s="117"/>
      <c r="HT49" s="117"/>
      <c r="HU49" s="117"/>
      <c r="HV49" s="117"/>
      <c r="HW49" s="117"/>
      <c r="HX49" s="117"/>
      <c r="HY49" s="117"/>
      <c r="HZ49" s="117"/>
      <c r="IA49" s="117"/>
      <c r="IB49" s="117"/>
      <c r="IC49" s="117"/>
      <c r="ID49" s="117"/>
      <c r="IE49" s="117"/>
      <c r="IF49" s="117"/>
      <c r="IG49" s="117"/>
      <c r="IH49" s="117"/>
      <c r="II49" s="117"/>
      <c r="IJ49" s="117"/>
      <c r="IK49" s="117"/>
      <c r="IL49" s="117"/>
      <c r="IM49" s="117"/>
      <c r="IN49" s="117"/>
      <c r="IO49" s="117"/>
      <c r="IP49" s="117"/>
      <c r="IQ49" s="117"/>
      <c r="IR49" s="117"/>
      <c r="IS49" s="117"/>
      <c r="IT49" s="117"/>
      <c r="IU49" s="117"/>
      <c r="IV49" s="117"/>
      <c r="IW49" s="117"/>
      <c r="IX49" s="117"/>
      <c r="IY49" s="117"/>
      <c r="IZ49" s="117"/>
      <c r="JA49" s="117"/>
      <c r="JB49" s="117"/>
      <c r="JC49" s="117"/>
      <c r="JD49" s="117"/>
      <c r="JE49" s="117"/>
      <c r="JF49" s="117"/>
      <c r="JG49" s="117"/>
      <c r="JH49" s="117"/>
      <c r="JI49" s="117"/>
      <c r="JJ49" s="117"/>
      <c r="JK49" s="117"/>
    </row>
    <row r="50" spans="1:271" s="110" customFormat="1" ht="15.75" customHeight="1" x14ac:dyDescent="0.2">
      <c r="A50" s="108"/>
      <c r="B50" s="148"/>
      <c r="C50" s="108"/>
      <c r="D50" s="146"/>
      <c r="F50" s="108"/>
      <c r="G50" s="148"/>
      <c r="H50" s="108"/>
      <c r="I50" s="146"/>
      <c r="K50" s="108"/>
      <c r="L50" s="147"/>
      <c r="M50" s="108"/>
      <c r="N50" s="146"/>
      <c r="P50" s="117"/>
      <c r="Q50" s="149"/>
      <c r="R50" s="117"/>
      <c r="S50" s="117"/>
      <c r="T50" s="117"/>
      <c r="U50" s="117"/>
      <c r="V50" s="149"/>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7"/>
      <c r="BR50" s="117"/>
      <c r="BS50" s="117"/>
      <c r="BT50" s="117"/>
      <c r="BU50" s="117"/>
      <c r="BV50" s="117"/>
      <c r="BW50" s="117"/>
      <c r="BX50" s="117"/>
      <c r="BY50" s="117"/>
      <c r="BZ50" s="117"/>
      <c r="CA50" s="117"/>
      <c r="CB50" s="117"/>
      <c r="CC50" s="117"/>
      <c r="CD50" s="117"/>
      <c r="CE50" s="117"/>
      <c r="CF50" s="117"/>
      <c r="CG50" s="117"/>
      <c r="CH50" s="117"/>
      <c r="CI50" s="117"/>
      <c r="CJ50" s="117"/>
      <c r="CK50" s="117"/>
      <c r="CL50" s="117"/>
      <c r="CM50" s="117"/>
      <c r="CN50" s="117"/>
      <c r="CO50" s="117"/>
      <c r="CP50" s="117"/>
      <c r="CQ50" s="117"/>
      <c r="CR50" s="117"/>
      <c r="CS50" s="117"/>
      <c r="CT50" s="117"/>
      <c r="CU50" s="117"/>
      <c r="CV50" s="117"/>
      <c r="CW50" s="117"/>
      <c r="CX50" s="117"/>
      <c r="CY50" s="117"/>
      <c r="CZ50" s="117"/>
      <c r="DA50" s="117"/>
      <c r="DB50" s="117"/>
      <c r="DC50" s="117"/>
      <c r="DD50" s="117"/>
      <c r="DE50" s="117"/>
      <c r="DF50" s="117"/>
      <c r="DG50" s="117"/>
      <c r="DH50" s="117"/>
      <c r="DI50" s="117"/>
      <c r="DJ50" s="117"/>
      <c r="DK50" s="117"/>
      <c r="DL50" s="117"/>
      <c r="DM50" s="117"/>
      <c r="DN50" s="117"/>
      <c r="DO50" s="117"/>
      <c r="DP50" s="117"/>
      <c r="DQ50" s="117"/>
      <c r="DR50" s="117"/>
      <c r="DS50" s="117"/>
      <c r="DT50" s="117"/>
      <c r="DU50" s="117"/>
      <c r="DV50" s="117"/>
      <c r="DW50" s="117"/>
      <c r="DX50" s="117"/>
      <c r="DY50" s="117"/>
      <c r="DZ50" s="117"/>
      <c r="EA50" s="117"/>
      <c r="EB50" s="117"/>
      <c r="EC50" s="117"/>
      <c r="ED50" s="117"/>
      <c r="EE50" s="117"/>
      <c r="EF50" s="117"/>
      <c r="EG50" s="117"/>
      <c r="EH50" s="117"/>
      <c r="EI50" s="117"/>
      <c r="EJ50" s="117"/>
      <c r="EK50" s="117"/>
      <c r="EL50" s="117"/>
      <c r="EM50" s="117"/>
      <c r="EN50" s="117"/>
      <c r="EO50" s="117"/>
      <c r="EP50" s="117"/>
      <c r="EQ50" s="117"/>
      <c r="ER50" s="117"/>
      <c r="ES50" s="117"/>
      <c r="ET50" s="117"/>
      <c r="EU50" s="117"/>
      <c r="EV50" s="117"/>
      <c r="EW50" s="117"/>
      <c r="EX50" s="117"/>
      <c r="EY50" s="117"/>
      <c r="EZ50" s="117"/>
      <c r="FA50" s="117"/>
      <c r="FB50" s="117"/>
      <c r="FC50" s="117"/>
      <c r="FD50" s="117"/>
      <c r="FE50" s="117"/>
      <c r="FF50" s="117"/>
      <c r="FG50" s="117"/>
      <c r="FH50" s="117"/>
      <c r="FI50" s="117"/>
      <c r="FJ50" s="117"/>
      <c r="FK50" s="117"/>
      <c r="FL50" s="117"/>
      <c r="FM50" s="117"/>
      <c r="FN50" s="117"/>
      <c r="FO50" s="117"/>
      <c r="FP50" s="117"/>
      <c r="FQ50" s="117"/>
      <c r="FR50" s="117"/>
      <c r="FS50" s="117"/>
      <c r="FT50" s="117"/>
      <c r="FU50" s="117"/>
      <c r="FV50" s="117"/>
      <c r="FW50" s="117"/>
      <c r="FX50" s="117"/>
      <c r="FY50" s="117"/>
      <c r="FZ50" s="117"/>
      <c r="GA50" s="117"/>
      <c r="GB50" s="117"/>
      <c r="GC50" s="117"/>
      <c r="GD50" s="117"/>
      <c r="GE50" s="117"/>
      <c r="GF50" s="117"/>
      <c r="GG50" s="117"/>
      <c r="GH50" s="117"/>
      <c r="GI50" s="117"/>
      <c r="GJ50" s="117"/>
      <c r="GK50" s="117"/>
      <c r="GL50" s="117"/>
      <c r="GM50" s="117"/>
      <c r="GN50" s="117"/>
      <c r="GO50" s="117"/>
      <c r="GP50" s="117"/>
      <c r="GQ50" s="117"/>
      <c r="GR50" s="117"/>
      <c r="GS50" s="117"/>
      <c r="GT50" s="117"/>
      <c r="GU50" s="117"/>
      <c r="GV50" s="117"/>
      <c r="GW50" s="117"/>
      <c r="GX50" s="117"/>
      <c r="GY50" s="117"/>
      <c r="GZ50" s="117"/>
      <c r="HA50" s="117"/>
      <c r="HB50" s="117"/>
      <c r="HC50" s="117"/>
      <c r="HD50" s="117"/>
      <c r="HE50" s="117"/>
      <c r="HF50" s="117"/>
      <c r="HG50" s="117"/>
      <c r="HH50" s="117"/>
      <c r="HI50" s="117"/>
      <c r="HJ50" s="117"/>
      <c r="HK50" s="117"/>
      <c r="HL50" s="117"/>
      <c r="HM50" s="117"/>
      <c r="HN50" s="117"/>
      <c r="HO50" s="117"/>
      <c r="HP50" s="117"/>
      <c r="HQ50" s="117"/>
      <c r="HR50" s="117"/>
      <c r="HS50" s="117"/>
      <c r="HT50" s="117"/>
      <c r="HU50" s="117"/>
      <c r="HV50" s="117"/>
      <c r="HW50" s="117"/>
      <c r="HX50" s="117"/>
      <c r="HY50" s="117"/>
      <c r="HZ50" s="117"/>
      <c r="IA50" s="117"/>
      <c r="IB50" s="117"/>
      <c r="IC50" s="117"/>
      <c r="ID50" s="117"/>
      <c r="IE50" s="117"/>
      <c r="IF50" s="117"/>
      <c r="IG50" s="117"/>
      <c r="IH50" s="117"/>
      <c r="II50" s="117"/>
      <c r="IJ50" s="117"/>
      <c r="IK50" s="117"/>
      <c r="IL50" s="117"/>
      <c r="IM50" s="117"/>
      <c r="IN50" s="117"/>
      <c r="IO50" s="117"/>
      <c r="IP50" s="117"/>
      <c r="IQ50" s="117"/>
      <c r="IR50" s="117"/>
      <c r="IS50" s="117"/>
      <c r="IT50" s="117"/>
      <c r="IU50" s="117"/>
      <c r="IV50" s="117"/>
      <c r="IW50" s="117"/>
      <c r="IX50" s="117"/>
      <c r="IY50" s="117"/>
      <c r="IZ50" s="117"/>
      <c r="JA50" s="117"/>
      <c r="JB50" s="117"/>
      <c r="JC50" s="117"/>
      <c r="JD50" s="117"/>
      <c r="JE50" s="117"/>
      <c r="JF50" s="117"/>
      <c r="JG50" s="117"/>
      <c r="JH50" s="117"/>
      <c r="JI50" s="117"/>
      <c r="JJ50" s="117"/>
      <c r="JK50" s="117"/>
    </row>
    <row r="51" spans="1:271" s="110" customFormat="1" ht="12.75" customHeight="1" x14ac:dyDescent="0.2">
      <c r="A51" s="108"/>
      <c r="B51" s="148"/>
      <c r="C51" s="108"/>
      <c r="D51" s="146"/>
      <c r="F51" s="108"/>
      <c r="G51" s="148"/>
      <c r="H51" s="108"/>
      <c r="I51" s="146"/>
      <c r="K51" s="108"/>
      <c r="L51" s="147"/>
      <c r="M51" s="108"/>
      <c r="N51" s="146"/>
      <c r="P51" s="117"/>
      <c r="Q51" s="149"/>
      <c r="R51" s="117"/>
      <c r="S51" s="117"/>
      <c r="T51" s="117"/>
      <c r="U51" s="117"/>
      <c r="V51" s="149"/>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117"/>
      <c r="BT51" s="117"/>
      <c r="BU51" s="117"/>
      <c r="BV51" s="117"/>
      <c r="BW51" s="117"/>
      <c r="BX51" s="117"/>
      <c r="BY51" s="117"/>
      <c r="BZ51" s="117"/>
      <c r="CA51" s="117"/>
      <c r="CB51" s="117"/>
      <c r="CC51" s="117"/>
      <c r="CD51" s="117"/>
      <c r="CE51" s="117"/>
      <c r="CF51" s="117"/>
      <c r="CG51" s="117"/>
      <c r="CH51" s="117"/>
      <c r="CI51" s="117"/>
      <c r="CJ51" s="117"/>
      <c r="CK51" s="117"/>
      <c r="CL51" s="117"/>
      <c r="CM51" s="117"/>
      <c r="CN51" s="117"/>
      <c r="CO51" s="117"/>
      <c r="CP51" s="117"/>
      <c r="CQ51" s="117"/>
      <c r="CR51" s="117"/>
      <c r="CS51" s="117"/>
      <c r="CT51" s="117"/>
      <c r="CU51" s="117"/>
      <c r="CV51" s="117"/>
      <c r="CW51" s="117"/>
      <c r="CX51" s="117"/>
      <c r="CY51" s="117"/>
      <c r="CZ51" s="117"/>
      <c r="DA51" s="117"/>
      <c r="DB51" s="117"/>
      <c r="DC51" s="117"/>
      <c r="DD51" s="117"/>
      <c r="DE51" s="117"/>
      <c r="DF51" s="117"/>
      <c r="DG51" s="117"/>
      <c r="DH51" s="117"/>
      <c r="DI51" s="117"/>
      <c r="DJ51" s="117"/>
      <c r="DK51" s="117"/>
      <c r="DL51" s="117"/>
      <c r="DM51" s="117"/>
      <c r="DN51" s="117"/>
      <c r="DO51" s="117"/>
      <c r="DP51" s="117"/>
      <c r="DQ51" s="117"/>
      <c r="DR51" s="117"/>
      <c r="DS51" s="117"/>
      <c r="DT51" s="117"/>
      <c r="DU51" s="117"/>
      <c r="DV51" s="117"/>
      <c r="DW51" s="117"/>
      <c r="DX51" s="117"/>
      <c r="DY51" s="117"/>
      <c r="DZ51" s="117"/>
      <c r="EA51" s="117"/>
      <c r="EB51" s="117"/>
      <c r="EC51" s="117"/>
      <c r="ED51" s="117"/>
      <c r="EE51" s="117"/>
      <c r="EF51" s="117"/>
      <c r="EG51" s="117"/>
      <c r="EH51" s="117"/>
      <c r="EI51" s="117"/>
      <c r="EJ51" s="117"/>
      <c r="EK51" s="117"/>
      <c r="EL51" s="117"/>
      <c r="EM51" s="117"/>
      <c r="EN51" s="117"/>
      <c r="EO51" s="117"/>
      <c r="EP51" s="117"/>
      <c r="EQ51" s="117"/>
      <c r="ER51" s="117"/>
      <c r="ES51" s="117"/>
      <c r="ET51" s="117"/>
      <c r="EU51" s="117"/>
      <c r="EV51" s="117"/>
      <c r="EW51" s="117"/>
      <c r="EX51" s="117"/>
      <c r="EY51" s="117"/>
      <c r="EZ51" s="117"/>
      <c r="FA51" s="117"/>
      <c r="FB51" s="117"/>
      <c r="FC51" s="117"/>
      <c r="FD51" s="117"/>
      <c r="FE51" s="117"/>
      <c r="FF51" s="117"/>
      <c r="FG51" s="117"/>
      <c r="FH51" s="117"/>
      <c r="FI51" s="117"/>
      <c r="FJ51" s="117"/>
      <c r="FK51" s="117"/>
      <c r="FL51" s="117"/>
      <c r="FM51" s="117"/>
      <c r="FN51" s="117"/>
      <c r="FO51" s="117"/>
      <c r="FP51" s="117"/>
      <c r="FQ51" s="117"/>
      <c r="FR51" s="117"/>
      <c r="FS51" s="117"/>
      <c r="FT51" s="117"/>
      <c r="FU51" s="117"/>
      <c r="FV51" s="117"/>
      <c r="FW51" s="117"/>
      <c r="FX51" s="117"/>
      <c r="FY51" s="117"/>
      <c r="FZ51" s="117"/>
      <c r="GA51" s="117"/>
      <c r="GB51" s="117"/>
      <c r="GC51" s="117"/>
      <c r="GD51" s="117"/>
      <c r="GE51" s="117"/>
      <c r="GF51" s="117"/>
      <c r="GG51" s="117"/>
      <c r="GH51" s="117"/>
      <c r="GI51" s="117"/>
      <c r="GJ51" s="117"/>
      <c r="GK51" s="117"/>
      <c r="GL51" s="117"/>
      <c r="GM51" s="117"/>
      <c r="GN51" s="117"/>
      <c r="GO51" s="117"/>
      <c r="GP51" s="117"/>
      <c r="GQ51" s="117"/>
      <c r="GR51" s="117"/>
      <c r="GS51" s="117"/>
      <c r="GT51" s="117"/>
      <c r="GU51" s="117"/>
      <c r="GV51" s="117"/>
      <c r="GW51" s="117"/>
      <c r="GX51" s="117"/>
      <c r="GY51" s="117"/>
      <c r="GZ51" s="117"/>
      <c r="HA51" s="117"/>
      <c r="HB51" s="117"/>
      <c r="HC51" s="117"/>
      <c r="HD51" s="117"/>
      <c r="HE51" s="117"/>
      <c r="HF51" s="117"/>
      <c r="HG51" s="117"/>
      <c r="HH51" s="117"/>
      <c r="HI51" s="117"/>
      <c r="HJ51" s="117"/>
      <c r="HK51" s="117"/>
      <c r="HL51" s="117"/>
      <c r="HM51" s="117"/>
      <c r="HN51" s="117"/>
      <c r="HO51" s="117"/>
      <c r="HP51" s="117"/>
      <c r="HQ51" s="117"/>
      <c r="HR51" s="117"/>
      <c r="HS51" s="117"/>
      <c r="HT51" s="117"/>
      <c r="HU51" s="117"/>
      <c r="HV51" s="117"/>
      <c r="HW51" s="117"/>
      <c r="HX51" s="117"/>
      <c r="HY51" s="117"/>
      <c r="HZ51" s="117"/>
      <c r="IA51" s="117"/>
      <c r="IB51" s="117"/>
      <c r="IC51" s="117"/>
      <c r="ID51" s="117"/>
      <c r="IE51" s="117"/>
      <c r="IF51" s="117"/>
      <c r="IG51" s="117"/>
      <c r="IH51" s="117"/>
      <c r="II51" s="117"/>
      <c r="IJ51" s="117"/>
      <c r="IK51" s="117"/>
      <c r="IL51" s="117"/>
      <c r="IM51" s="117"/>
      <c r="IN51" s="117"/>
      <c r="IO51" s="117"/>
      <c r="IP51" s="117"/>
      <c r="IQ51" s="117"/>
      <c r="IR51" s="117"/>
      <c r="IS51" s="117"/>
      <c r="IT51" s="117"/>
      <c r="IU51" s="117"/>
      <c r="IV51" s="117"/>
      <c r="IW51" s="117"/>
      <c r="IX51" s="117"/>
      <c r="IY51" s="117"/>
      <c r="IZ51" s="117"/>
      <c r="JA51" s="117"/>
      <c r="JB51" s="117"/>
      <c r="JC51" s="117"/>
      <c r="JD51" s="117"/>
      <c r="JE51" s="117"/>
      <c r="JF51" s="117"/>
      <c r="JG51" s="117"/>
      <c r="JH51" s="117"/>
      <c r="JI51" s="117"/>
      <c r="JJ51" s="117"/>
      <c r="JK51" s="117"/>
    </row>
    <row r="52" spans="1:271" s="110" customFormat="1" ht="15.75" customHeight="1" x14ac:dyDescent="0.2">
      <c r="A52" s="108"/>
      <c r="B52" s="148"/>
      <c r="C52" s="108"/>
      <c r="D52" s="146"/>
      <c r="F52" s="108"/>
      <c r="G52" s="148"/>
      <c r="H52" s="108"/>
      <c r="I52" s="146"/>
      <c r="K52" s="108"/>
      <c r="L52" s="147"/>
      <c r="M52" s="108"/>
      <c r="N52" s="146"/>
      <c r="P52" s="117"/>
      <c r="Q52" s="149"/>
      <c r="R52" s="117"/>
      <c r="S52" s="117"/>
      <c r="T52" s="117"/>
      <c r="U52" s="117"/>
      <c r="V52" s="149"/>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7"/>
      <c r="BR52" s="117"/>
      <c r="BS52" s="117"/>
      <c r="BT52" s="117"/>
      <c r="BU52" s="117"/>
      <c r="BV52" s="117"/>
      <c r="BW52" s="117"/>
      <c r="BX52" s="117"/>
      <c r="BY52" s="117"/>
      <c r="BZ52" s="117"/>
      <c r="CA52" s="117"/>
      <c r="CB52" s="117"/>
      <c r="CC52" s="117"/>
      <c r="CD52" s="117"/>
      <c r="CE52" s="117"/>
      <c r="CF52" s="117"/>
      <c r="CG52" s="117"/>
      <c r="CH52" s="117"/>
      <c r="CI52" s="117"/>
      <c r="CJ52" s="117"/>
      <c r="CK52" s="117"/>
      <c r="CL52" s="117"/>
      <c r="CM52" s="117"/>
      <c r="CN52" s="117"/>
      <c r="CO52" s="117"/>
      <c r="CP52" s="117"/>
      <c r="CQ52" s="117"/>
      <c r="CR52" s="117"/>
      <c r="CS52" s="117"/>
      <c r="CT52" s="117"/>
      <c r="CU52" s="117"/>
      <c r="CV52" s="117"/>
      <c r="CW52" s="117"/>
      <c r="CX52" s="117"/>
      <c r="CY52" s="117"/>
      <c r="CZ52" s="117"/>
      <c r="DA52" s="117"/>
      <c r="DB52" s="117"/>
      <c r="DC52" s="117"/>
      <c r="DD52" s="117"/>
      <c r="DE52" s="117"/>
      <c r="DF52" s="117"/>
      <c r="DG52" s="117"/>
      <c r="DH52" s="117"/>
      <c r="DI52" s="117"/>
      <c r="DJ52" s="117"/>
      <c r="DK52" s="117"/>
      <c r="DL52" s="117"/>
      <c r="DM52" s="117"/>
      <c r="DN52" s="117"/>
      <c r="DO52" s="117"/>
      <c r="DP52" s="117"/>
      <c r="DQ52" s="117"/>
      <c r="DR52" s="117"/>
      <c r="DS52" s="117"/>
      <c r="DT52" s="117"/>
      <c r="DU52" s="117"/>
      <c r="DV52" s="117"/>
      <c r="DW52" s="117"/>
      <c r="DX52" s="117"/>
      <c r="DY52" s="117"/>
      <c r="DZ52" s="117"/>
      <c r="EA52" s="117"/>
      <c r="EB52" s="117"/>
      <c r="EC52" s="117"/>
      <c r="ED52" s="117"/>
      <c r="EE52" s="117"/>
      <c r="EF52" s="117"/>
      <c r="EG52" s="117"/>
      <c r="EH52" s="117"/>
      <c r="EI52" s="117"/>
      <c r="EJ52" s="117"/>
      <c r="EK52" s="117"/>
      <c r="EL52" s="117"/>
      <c r="EM52" s="117"/>
      <c r="EN52" s="117"/>
      <c r="EO52" s="117"/>
      <c r="EP52" s="117"/>
      <c r="EQ52" s="117"/>
      <c r="ER52" s="117"/>
      <c r="ES52" s="117"/>
      <c r="ET52" s="117"/>
      <c r="EU52" s="117"/>
      <c r="EV52" s="117"/>
      <c r="EW52" s="117"/>
      <c r="EX52" s="117"/>
      <c r="EY52" s="117"/>
      <c r="EZ52" s="117"/>
      <c r="FA52" s="117"/>
      <c r="FB52" s="117"/>
      <c r="FC52" s="117"/>
      <c r="FD52" s="117"/>
      <c r="FE52" s="117"/>
      <c r="FF52" s="117"/>
      <c r="FG52" s="117"/>
      <c r="FH52" s="117"/>
      <c r="FI52" s="117"/>
      <c r="FJ52" s="117"/>
      <c r="FK52" s="117"/>
      <c r="FL52" s="117"/>
      <c r="FM52" s="117"/>
      <c r="FN52" s="117"/>
      <c r="FO52" s="117"/>
      <c r="FP52" s="117"/>
      <c r="FQ52" s="117"/>
      <c r="FR52" s="117"/>
      <c r="FS52" s="117"/>
      <c r="FT52" s="117"/>
      <c r="FU52" s="117"/>
      <c r="FV52" s="117"/>
      <c r="FW52" s="117"/>
      <c r="FX52" s="117"/>
      <c r="FY52" s="117"/>
      <c r="FZ52" s="117"/>
      <c r="GA52" s="117"/>
      <c r="GB52" s="117"/>
      <c r="GC52" s="117"/>
      <c r="GD52" s="117"/>
      <c r="GE52" s="117"/>
      <c r="GF52" s="117"/>
      <c r="GG52" s="117"/>
      <c r="GH52" s="117"/>
      <c r="GI52" s="117"/>
      <c r="GJ52" s="117"/>
      <c r="GK52" s="117"/>
      <c r="GL52" s="117"/>
      <c r="GM52" s="117"/>
      <c r="GN52" s="117"/>
      <c r="GO52" s="117"/>
      <c r="GP52" s="117"/>
      <c r="GQ52" s="117"/>
      <c r="GR52" s="117"/>
      <c r="GS52" s="117"/>
      <c r="GT52" s="117"/>
      <c r="GU52" s="117"/>
      <c r="GV52" s="117"/>
      <c r="GW52" s="117"/>
      <c r="GX52" s="117"/>
      <c r="GY52" s="117"/>
      <c r="GZ52" s="117"/>
      <c r="HA52" s="117"/>
      <c r="HB52" s="117"/>
      <c r="HC52" s="117"/>
      <c r="HD52" s="117"/>
      <c r="HE52" s="117"/>
      <c r="HF52" s="117"/>
      <c r="HG52" s="117"/>
      <c r="HH52" s="117"/>
      <c r="HI52" s="117"/>
      <c r="HJ52" s="117"/>
      <c r="HK52" s="117"/>
      <c r="HL52" s="117"/>
      <c r="HM52" s="117"/>
      <c r="HN52" s="117"/>
      <c r="HO52" s="117"/>
      <c r="HP52" s="117"/>
      <c r="HQ52" s="117"/>
      <c r="HR52" s="117"/>
      <c r="HS52" s="117"/>
      <c r="HT52" s="117"/>
      <c r="HU52" s="117"/>
      <c r="HV52" s="117"/>
      <c r="HW52" s="117"/>
      <c r="HX52" s="117"/>
      <c r="HY52" s="117"/>
      <c r="HZ52" s="117"/>
      <c r="IA52" s="117"/>
      <c r="IB52" s="117"/>
      <c r="IC52" s="117"/>
      <c r="ID52" s="117"/>
      <c r="IE52" s="117"/>
      <c r="IF52" s="117"/>
      <c r="IG52" s="117"/>
      <c r="IH52" s="117"/>
      <c r="II52" s="117"/>
      <c r="IJ52" s="117"/>
      <c r="IK52" s="117"/>
      <c r="IL52" s="117"/>
      <c r="IM52" s="117"/>
      <c r="IN52" s="117"/>
      <c r="IO52" s="117"/>
      <c r="IP52" s="117"/>
      <c r="IQ52" s="117"/>
      <c r="IR52" s="117"/>
      <c r="IS52" s="117"/>
      <c r="IT52" s="117"/>
      <c r="IU52" s="117"/>
      <c r="IV52" s="117"/>
      <c r="IW52" s="117"/>
      <c r="IX52" s="117"/>
      <c r="IY52" s="117"/>
      <c r="IZ52" s="117"/>
      <c r="JA52" s="117"/>
      <c r="JB52" s="117"/>
      <c r="JC52" s="117"/>
      <c r="JD52" s="117"/>
      <c r="JE52" s="117"/>
      <c r="JF52" s="117"/>
      <c r="JG52" s="117"/>
      <c r="JH52" s="117"/>
      <c r="JI52" s="117"/>
      <c r="JJ52" s="117"/>
      <c r="JK52" s="117"/>
    </row>
    <row r="53" spans="1:271" s="110" customFormat="1" ht="15.75" customHeight="1" x14ac:dyDescent="0.2">
      <c r="A53" s="108"/>
      <c r="B53" s="148"/>
      <c r="C53" s="108"/>
      <c r="D53" s="146"/>
      <c r="F53" s="108"/>
      <c r="G53" s="148"/>
      <c r="H53" s="108"/>
      <c r="I53" s="146"/>
      <c r="K53" s="108"/>
      <c r="L53" s="147"/>
      <c r="M53" s="108"/>
      <c r="N53" s="146"/>
      <c r="P53" s="117"/>
      <c r="Q53" s="149"/>
      <c r="R53" s="117"/>
      <c r="S53" s="117"/>
      <c r="T53" s="117"/>
      <c r="U53" s="117"/>
      <c r="V53" s="149"/>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7"/>
      <c r="BR53" s="117"/>
      <c r="BS53" s="117"/>
      <c r="BT53" s="117"/>
      <c r="BU53" s="117"/>
      <c r="BV53" s="117"/>
      <c r="BW53" s="117"/>
      <c r="BX53" s="117"/>
      <c r="BY53" s="117"/>
      <c r="BZ53" s="117"/>
      <c r="CA53" s="117"/>
      <c r="CB53" s="117"/>
      <c r="CC53" s="117"/>
      <c r="CD53" s="117"/>
      <c r="CE53" s="117"/>
      <c r="CF53" s="117"/>
      <c r="CG53" s="117"/>
      <c r="CH53" s="117"/>
      <c r="CI53" s="117"/>
      <c r="CJ53" s="117"/>
      <c r="CK53" s="117"/>
      <c r="CL53" s="117"/>
      <c r="CM53" s="117"/>
      <c r="CN53" s="117"/>
      <c r="CO53" s="117"/>
      <c r="CP53" s="117"/>
      <c r="CQ53" s="117"/>
      <c r="CR53" s="117"/>
      <c r="CS53" s="117"/>
      <c r="CT53" s="117"/>
      <c r="CU53" s="117"/>
      <c r="CV53" s="117"/>
      <c r="CW53" s="117"/>
      <c r="CX53" s="117"/>
      <c r="CY53" s="117"/>
      <c r="CZ53" s="117"/>
      <c r="DA53" s="117"/>
      <c r="DB53" s="117"/>
      <c r="DC53" s="117"/>
      <c r="DD53" s="117"/>
      <c r="DE53" s="117"/>
      <c r="DF53" s="117"/>
      <c r="DG53" s="117"/>
      <c r="DH53" s="117"/>
      <c r="DI53" s="117"/>
      <c r="DJ53" s="117"/>
      <c r="DK53" s="117"/>
      <c r="DL53" s="117"/>
      <c r="DM53" s="117"/>
      <c r="DN53" s="117"/>
      <c r="DO53" s="117"/>
      <c r="DP53" s="117"/>
      <c r="DQ53" s="117"/>
      <c r="DR53" s="117"/>
      <c r="DS53" s="117"/>
      <c r="DT53" s="117"/>
      <c r="DU53" s="117"/>
      <c r="DV53" s="117"/>
      <c r="DW53" s="117"/>
      <c r="DX53" s="117"/>
      <c r="DY53" s="117"/>
      <c r="DZ53" s="117"/>
      <c r="EA53" s="117"/>
      <c r="EB53" s="117"/>
      <c r="EC53" s="117"/>
      <c r="ED53" s="117"/>
      <c r="EE53" s="117"/>
      <c r="EF53" s="117"/>
      <c r="EG53" s="117"/>
      <c r="EH53" s="117"/>
      <c r="EI53" s="117"/>
      <c r="EJ53" s="117"/>
      <c r="EK53" s="117"/>
      <c r="EL53" s="117"/>
      <c r="EM53" s="117"/>
      <c r="EN53" s="117"/>
      <c r="EO53" s="117"/>
      <c r="EP53" s="117"/>
      <c r="EQ53" s="117"/>
      <c r="ER53" s="117"/>
      <c r="ES53" s="117"/>
      <c r="ET53" s="117"/>
      <c r="EU53" s="117"/>
      <c r="EV53" s="117"/>
      <c r="EW53" s="117"/>
      <c r="EX53" s="117"/>
      <c r="EY53" s="117"/>
      <c r="EZ53" s="117"/>
      <c r="FA53" s="117"/>
      <c r="FB53" s="117"/>
      <c r="FC53" s="117"/>
      <c r="FD53" s="117"/>
      <c r="FE53" s="117"/>
      <c r="FF53" s="117"/>
      <c r="FG53" s="117"/>
      <c r="FH53" s="117"/>
      <c r="FI53" s="117"/>
      <c r="FJ53" s="117"/>
      <c r="FK53" s="117"/>
      <c r="FL53" s="117"/>
      <c r="FM53" s="117"/>
      <c r="FN53" s="117"/>
      <c r="FO53" s="117"/>
      <c r="FP53" s="117"/>
      <c r="FQ53" s="117"/>
      <c r="FR53" s="117"/>
      <c r="FS53" s="117"/>
      <c r="FT53" s="117"/>
      <c r="FU53" s="117"/>
      <c r="FV53" s="117"/>
      <c r="FW53" s="117"/>
      <c r="FX53" s="117"/>
      <c r="FY53" s="117"/>
      <c r="FZ53" s="117"/>
      <c r="GA53" s="117"/>
      <c r="GB53" s="117"/>
      <c r="GC53" s="117"/>
      <c r="GD53" s="117"/>
      <c r="GE53" s="117"/>
      <c r="GF53" s="117"/>
      <c r="GG53" s="117"/>
      <c r="GH53" s="117"/>
      <c r="GI53" s="117"/>
      <c r="GJ53" s="117"/>
      <c r="GK53" s="117"/>
      <c r="GL53" s="117"/>
      <c r="GM53" s="117"/>
      <c r="GN53" s="117"/>
      <c r="GO53" s="117"/>
      <c r="GP53" s="117"/>
      <c r="GQ53" s="117"/>
      <c r="GR53" s="117"/>
      <c r="GS53" s="117"/>
      <c r="GT53" s="117"/>
      <c r="GU53" s="117"/>
      <c r="GV53" s="117"/>
      <c r="GW53" s="117"/>
      <c r="GX53" s="117"/>
      <c r="GY53" s="117"/>
      <c r="GZ53" s="117"/>
      <c r="HA53" s="117"/>
      <c r="HB53" s="117"/>
      <c r="HC53" s="117"/>
      <c r="HD53" s="117"/>
      <c r="HE53" s="117"/>
      <c r="HF53" s="117"/>
      <c r="HG53" s="117"/>
      <c r="HH53" s="117"/>
      <c r="HI53" s="117"/>
      <c r="HJ53" s="117"/>
      <c r="HK53" s="117"/>
      <c r="HL53" s="117"/>
      <c r="HM53" s="117"/>
      <c r="HN53" s="117"/>
      <c r="HO53" s="117"/>
      <c r="HP53" s="117"/>
      <c r="HQ53" s="117"/>
      <c r="HR53" s="117"/>
      <c r="HS53" s="117"/>
      <c r="HT53" s="117"/>
      <c r="HU53" s="117"/>
      <c r="HV53" s="117"/>
      <c r="HW53" s="117"/>
      <c r="HX53" s="117"/>
      <c r="HY53" s="117"/>
      <c r="HZ53" s="117"/>
      <c r="IA53" s="117"/>
      <c r="IB53" s="117"/>
      <c r="IC53" s="117"/>
      <c r="ID53" s="117"/>
      <c r="IE53" s="117"/>
      <c r="IF53" s="117"/>
      <c r="IG53" s="117"/>
      <c r="IH53" s="117"/>
      <c r="II53" s="117"/>
      <c r="IJ53" s="117"/>
      <c r="IK53" s="117"/>
      <c r="IL53" s="117"/>
      <c r="IM53" s="117"/>
      <c r="IN53" s="117"/>
      <c r="IO53" s="117"/>
      <c r="IP53" s="117"/>
      <c r="IQ53" s="117"/>
      <c r="IR53" s="117"/>
      <c r="IS53" s="117"/>
      <c r="IT53" s="117"/>
      <c r="IU53" s="117"/>
      <c r="IV53" s="117"/>
      <c r="IW53" s="117"/>
      <c r="IX53" s="117"/>
      <c r="IY53" s="117"/>
      <c r="IZ53" s="117"/>
      <c r="JA53" s="117"/>
      <c r="JB53" s="117"/>
      <c r="JC53" s="117"/>
      <c r="JD53" s="117"/>
      <c r="JE53" s="117"/>
      <c r="JF53" s="117"/>
      <c r="JG53" s="117"/>
      <c r="JH53" s="117"/>
      <c r="JI53" s="117"/>
      <c r="JJ53" s="117"/>
      <c r="JK53" s="117"/>
    </row>
    <row r="54" spans="1:271" s="110" customFormat="1" ht="15.75" customHeight="1" x14ac:dyDescent="0.2">
      <c r="A54" s="108"/>
      <c r="B54" s="148"/>
      <c r="C54" s="108"/>
      <c r="D54" s="146"/>
      <c r="F54" s="108"/>
      <c r="G54" s="148"/>
      <c r="H54" s="108"/>
      <c r="I54" s="146"/>
      <c r="K54" s="108"/>
      <c r="L54" s="147"/>
      <c r="M54" s="108"/>
      <c r="N54" s="146"/>
      <c r="P54" s="117"/>
      <c r="Q54" s="149"/>
      <c r="R54" s="117"/>
      <c r="S54" s="117"/>
      <c r="T54" s="117"/>
      <c r="U54" s="117"/>
      <c r="V54" s="149"/>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c r="AT54" s="117"/>
      <c r="AU54" s="117"/>
      <c r="AV54" s="117"/>
      <c r="AW54" s="117"/>
      <c r="AX54" s="117"/>
      <c r="AY54" s="117"/>
      <c r="AZ54" s="117"/>
      <c r="BA54" s="117"/>
      <c r="BB54" s="117"/>
      <c r="BC54" s="117"/>
      <c r="BD54" s="117"/>
      <c r="BE54" s="117"/>
      <c r="BF54" s="117"/>
      <c r="BG54" s="117"/>
      <c r="BH54" s="117"/>
      <c r="BI54" s="117"/>
      <c r="BJ54" s="117"/>
      <c r="BK54" s="117"/>
      <c r="BL54" s="117"/>
      <c r="BM54" s="117"/>
      <c r="BN54" s="117"/>
      <c r="BO54" s="117"/>
      <c r="BP54" s="117"/>
      <c r="BQ54" s="117"/>
      <c r="BR54" s="117"/>
      <c r="BS54" s="117"/>
      <c r="BT54" s="117"/>
      <c r="BU54" s="117"/>
      <c r="BV54" s="117"/>
      <c r="BW54" s="117"/>
      <c r="BX54" s="117"/>
      <c r="BY54" s="117"/>
      <c r="BZ54" s="117"/>
      <c r="CA54" s="117"/>
      <c r="CB54" s="117"/>
      <c r="CC54" s="117"/>
      <c r="CD54" s="117"/>
      <c r="CE54" s="117"/>
      <c r="CF54" s="117"/>
      <c r="CG54" s="117"/>
      <c r="CH54" s="117"/>
      <c r="CI54" s="117"/>
      <c r="CJ54" s="117"/>
      <c r="CK54" s="117"/>
      <c r="CL54" s="117"/>
      <c r="CM54" s="117"/>
      <c r="CN54" s="117"/>
      <c r="CO54" s="117"/>
      <c r="CP54" s="117"/>
      <c r="CQ54" s="117"/>
      <c r="CR54" s="117"/>
      <c r="CS54" s="117"/>
      <c r="CT54" s="117"/>
      <c r="CU54" s="117"/>
      <c r="CV54" s="117"/>
      <c r="CW54" s="117"/>
      <c r="CX54" s="117"/>
      <c r="CY54" s="117"/>
      <c r="CZ54" s="117"/>
      <c r="DA54" s="117"/>
      <c r="DB54" s="117"/>
      <c r="DC54" s="117"/>
      <c r="DD54" s="117"/>
      <c r="DE54" s="117"/>
      <c r="DF54" s="117"/>
      <c r="DG54" s="117"/>
      <c r="DH54" s="117"/>
      <c r="DI54" s="117"/>
      <c r="DJ54" s="117"/>
      <c r="DK54" s="117"/>
      <c r="DL54" s="117"/>
      <c r="DM54" s="117"/>
      <c r="DN54" s="117"/>
      <c r="DO54" s="117"/>
      <c r="DP54" s="117"/>
      <c r="DQ54" s="117"/>
      <c r="DR54" s="117"/>
      <c r="DS54" s="117"/>
      <c r="DT54" s="117"/>
      <c r="DU54" s="117"/>
      <c r="DV54" s="117"/>
      <c r="DW54" s="117"/>
      <c r="DX54" s="117"/>
      <c r="DY54" s="117"/>
      <c r="DZ54" s="117"/>
      <c r="EA54" s="117"/>
      <c r="EB54" s="117"/>
      <c r="EC54" s="117"/>
      <c r="ED54" s="117"/>
      <c r="EE54" s="117"/>
      <c r="EF54" s="117"/>
      <c r="EG54" s="117"/>
      <c r="EH54" s="117"/>
      <c r="EI54" s="117"/>
      <c r="EJ54" s="117"/>
      <c r="EK54" s="117"/>
      <c r="EL54" s="117"/>
      <c r="EM54" s="117"/>
      <c r="EN54" s="117"/>
      <c r="EO54" s="117"/>
      <c r="EP54" s="117"/>
      <c r="EQ54" s="117"/>
      <c r="ER54" s="117"/>
      <c r="ES54" s="117"/>
      <c r="ET54" s="117"/>
      <c r="EU54" s="117"/>
      <c r="EV54" s="117"/>
      <c r="EW54" s="117"/>
      <c r="EX54" s="117"/>
      <c r="EY54" s="117"/>
      <c r="EZ54" s="117"/>
      <c r="FA54" s="117"/>
      <c r="FB54" s="117"/>
      <c r="FC54" s="117"/>
      <c r="FD54" s="117"/>
      <c r="FE54" s="117"/>
      <c r="FF54" s="117"/>
      <c r="FG54" s="117"/>
      <c r="FH54" s="117"/>
      <c r="FI54" s="117"/>
      <c r="FJ54" s="117"/>
      <c r="FK54" s="117"/>
      <c r="FL54" s="117"/>
      <c r="FM54" s="117"/>
      <c r="FN54" s="117"/>
      <c r="FO54" s="117"/>
      <c r="FP54" s="117"/>
      <c r="FQ54" s="117"/>
      <c r="FR54" s="117"/>
      <c r="FS54" s="117"/>
      <c r="FT54" s="117"/>
      <c r="FU54" s="117"/>
      <c r="FV54" s="117"/>
      <c r="FW54" s="117"/>
      <c r="FX54" s="117"/>
      <c r="FY54" s="117"/>
      <c r="FZ54" s="117"/>
      <c r="GA54" s="117"/>
      <c r="GB54" s="117"/>
      <c r="GC54" s="117"/>
      <c r="GD54" s="117"/>
      <c r="GE54" s="117"/>
      <c r="GF54" s="117"/>
      <c r="GG54" s="117"/>
      <c r="GH54" s="117"/>
      <c r="GI54" s="117"/>
      <c r="GJ54" s="117"/>
      <c r="GK54" s="117"/>
      <c r="GL54" s="117"/>
      <c r="GM54" s="117"/>
      <c r="GN54" s="117"/>
      <c r="GO54" s="117"/>
      <c r="GP54" s="117"/>
      <c r="GQ54" s="117"/>
      <c r="GR54" s="117"/>
      <c r="GS54" s="117"/>
      <c r="GT54" s="117"/>
      <c r="GU54" s="117"/>
      <c r="GV54" s="117"/>
      <c r="GW54" s="117"/>
      <c r="GX54" s="117"/>
      <c r="GY54" s="117"/>
      <c r="GZ54" s="117"/>
      <c r="HA54" s="117"/>
      <c r="HB54" s="117"/>
      <c r="HC54" s="117"/>
      <c r="HD54" s="117"/>
      <c r="HE54" s="117"/>
      <c r="HF54" s="117"/>
      <c r="HG54" s="117"/>
      <c r="HH54" s="117"/>
      <c r="HI54" s="117"/>
      <c r="HJ54" s="117"/>
      <c r="HK54" s="117"/>
      <c r="HL54" s="117"/>
      <c r="HM54" s="117"/>
      <c r="HN54" s="117"/>
      <c r="HO54" s="117"/>
      <c r="HP54" s="117"/>
      <c r="HQ54" s="117"/>
      <c r="HR54" s="117"/>
      <c r="HS54" s="117"/>
      <c r="HT54" s="117"/>
      <c r="HU54" s="117"/>
      <c r="HV54" s="117"/>
      <c r="HW54" s="117"/>
      <c r="HX54" s="117"/>
      <c r="HY54" s="117"/>
      <c r="HZ54" s="117"/>
      <c r="IA54" s="117"/>
      <c r="IB54" s="117"/>
      <c r="IC54" s="117"/>
      <c r="ID54" s="117"/>
      <c r="IE54" s="117"/>
      <c r="IF54" s="117"/>
      <c r="IG54" s="117"/>
      <c r="IH54" s="117"/>
      <c r="II54" s="117"/>
      <c r="IJ54" s="117"/>
      <c r="IK54" s="117"/>
      <c r="IL54" s="117"/>
      <c r="IM54" s="117"/>
      <c r="IN54" s="117"/>
      <c r="IO54" s="117"/>
      <c r="IP54" s="117"/>
      <c r="IQ54" s="117"/>
      <c r="IR54" s="117"/>
      <c r="IS54" s="117"/>
      <c r="IT54" s="117"/>
      <c r="IU54" s="117"/>
      <c r="IV54" s="117"/>
      <c r="IW54" s="117"/>
      <c r="IX54" s="117"/>
      <c r="IY54" s="117"/>
      <c r="IZ54" s="117"/>
      <c r="JA54" s="117"/>
      <c r="JB54" s="117"/>
      <c r="JC54" s="117"/>
      <c r="JD54" s="117"/>
      <c r="JE54" s="117"/>
      <c r="JF54" s="117"/>
      <c r="JG54" s="117"/>
      <c r="JH54" s="117"/>
      <c r="JI54" s="117"/>
      <c r="JJ54" s="117"/>
      <c r="JK54" s="117"/>
    </row>
    <row r="55" spans="1:271" s="110" customFormat="1" ht="12.75" customHeight="1" x14ac:dyDescent="0.2">
      <c r="A55" s="108"/>
      <c r="B55" s="148"/>
      <c r="C55" s="108"/>
      <c r="D55" s="146"/>
      <c r="F55" s="108"/>
      <c r="G55" s="148"/>
      <c r="H55" s="108"/>
      <c r="I55" s="146"/>
      <c r="K55" s="108"/>
      <c r="L55" s="147"/>
      <c r="M55" s="108"/>
      <c r="N55" s="146"/>
      <c r="P55" s="117"/>
      <c r="Q55" s="149"/>
      <c r="R55" s="117"/>
      <c r="S55" s="117"/>
      <c r="T55" s="117"/>
      <c r="U55" s="117"/>
      <c r="V55" s="149"/>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17"/>
      <c r="AW55" s="117"/>
      <c r="AX55" s="117"/>
      <c r="AY55" s="117"/>
      <c r="AZ55" s="117"/>
      <c r="BA55" s="117"/>
      <c r="BB55" s="117"/>
      <c r="BC55" s="117"/>
      <c r="BD55" s="117"/>
      <c r="BE55" s="117"/>
      <c r="BF55" s="117"/>
      <c r="BG55" s="117"/>
      <c r="BH55" s="117"/>
      <c r="BI55" s="117"/>
      <c r="BJ55" s="117"/>
      <c r="BK55" s="117"/>
      <c r="BL55" s="117"/>
      <c r="BM55" s="117"/>
      <c r="BN55" s="117"/>
      <c r="BO55" s="117"/>
      <c r="BP55" s="117"/>
      <c r="BQ55" s="117"/>
      <c r="BR55" s="117"/>
      <c r="BS55" s="117"/>
      <c r="BT55" s="117"/>
      <c r="BU55" s="117"/>
      <c r="BV55" s="117"/>
      <c r="BW55" s="117"/>
      <c r="BX55" s="117"/>
      <c r="BY55" s="117"/>
      <c r="BZ55" s="117"/>
      <c r="CA55" s="117"/>
      <c r="CB55" s="117"/>
      <c r="CC55" s="117"/>
      <c r="CD55" s="117"/>
      <c r="CE55" s="117"/>
      <c r="CF55" s="117"/>
      <c r="CG55" s="117"/>
      <c r="CH55" s="117"/>
      <c r="CI55" s="117"/>
      <c r="CJ55" s="117"/>
      <c r="CK55" s="117"/>
      <c r="CL55" s="117"/>
      <c r="CM55" s="117"/>
      <c r="CN55" s="117"/>
      <c r="CO55" s="117"/>
      <c r="CP55" s="117"/>
      <c r="CQ55" s="117"/>
      <c r="CR55" s="117"/>
      <c r="CS55" s="117"/>
      <c r="CT55" s="117"/>
      <c r="CU55" s="117"/>
      <c r="CV55" s="117"/>
      <c r="CW55" s="117"/>
      <c r="CX55" s="117"/>
      <c r="CY55" s="117"/>
      <c r="CZ55" s="117"/>
      <c r="DA55" s="117"/>
      <c r="DB55" s="117"/>
      <c r="DC55" s="117"/>
      <c r="DD55" s="117"/>
      <c r="DE55" s="117"/>
      <c r="DF55" s="117"/>
      <c r="DG55" s="117"/>
      <c r="DH55" s="117"/>
      <c r="DI55" s="117"/>
      <c r="DJ55" s="117"/>
      <c r="DK55" s="117"/>
      <c r="DL55" s="117"/>
      <c r="DM55" s="117"/>
      <c r="DN55" s="117"/>
      <c r="DO55" s="117"/>
      <c r="DP55" s="117"/>
      <c r="DQ55" s="117"/>
      <c r="DR55" s="117"/>
      <c r="DS55" s="117"/>
      <c r="DT55" s="117"/>
      <c r="DU55" s="117"/>
      <c r="DV55" s="117"/>
      <c r="DW55" s="117"/>
      <c r="DX55" s="117"/>
      <c r="DY55" s="117"/>
      <c r="DZ55" s="117"/>
      <c r="EA55" s="117"/>
      <c r="EB55" s="117"/>
      <c r="EC55" s="117"/>
      <c r="ED55" s="117"/>
      <c r="EE55" s="117"/>
      <c r="EF55" s="117"/>
      <c r="EG55" s="117"/>
      <c r="EH55" s="117"/>
      <c r="EI55" s="117"/>
      <c r="EJ55" s="117"/>
      <c r="EK55" s="117"/>
      <c r="EL55" s="117"/>
      <c r="EM55" s="117"/>
      <c r="EN55" s="117"/>
      <c r="EO55" s="117"/>
      <c r="EP55" s="117"/>
      <c r="EQ55" s="117"/>
      <c r="ER55" s="117"/>
      <c r="ES55" s="117"/>
      <c r="ET55" s="117"/>
      <c r="EU55" s="117"/>
      <c r="EV55" s="117"/>
      <c r="EW55" s="117"/>
      <c r="EX55" s="117"/>
      <c r="EY55" s="117"/>
      <c r="EZ55" s="117"/>
      <c r="FA55" s="117"/>
      <c r="FB55" s="117"/>
      <c r="FC55" s="117"/>
      <c r="FD55" s="117"/>
      <c r="FE55" s="117"/>
      <c r="FF55" s="117"/>
      <c r="FG55" s="117"/>
      <c r="FH55" s="117"/>
      <c r="FI55" s="117"/>
      <c r="FJ55" s="117"/>
      <c r="FK55" s="117"/>
      <c r="FL55" s="117"/>
      <c r="FM55" s="117"/>
      <c r="FN55" s="117"/>
      <c r="FO55" s="117"/>
      <c r="FP55" s="117"/>
      <c r="FQ55" s="117"/>
      <c r="FR55" s="117"/>
      <c r="FS55" s="117"/>
      <c r="FT55" s="117"/>
      <c r="FU55" s="117"/>
      <c r="FV55" s="117"/>
      <c r="FW55" s="117"/>
      <c r="FX55" s="117"/>
      <c r="FY55" s="117"/>
      <c r="FZ55" s="117"/>
      <c r="GA55" s="117"/>
      <c r="GB55" s="117"/>
      <c r="GC55" s="117"/>
      <c r="GD55" s="117"/>
      <c r="GE55" s="117"/>
      <c r="GF55" s="117"/>
      <c r="GG55" s="117"/>
      <c r="GH55" s="117"/>
      <c r="GI55" s="117"/>
      <c r="GJ55" s="117"/>
      <c r="GK55" s="117"/>
      <c r="GL55" s="117"/>
      <c r="GM55" s="117"/>
      <c r="GN55" s="117"/>
      <c r="GO55" s="117"/>
      <c r="GP55" s="117"/>
      <c r="GQ55" s="117"/>
      <c r="GR55" s="117"/>
      <c r="GS55" s="117"/>
      <c r="GT55" s="117"/>
      <c r="GU55" s="117"/>
      <c r="GV55" s="117"/>
      <c r="GW55" s="117"/>
      <c r="GX55" s="117"/>
      <c r="GY55" s="117"/>
      <c r="GZ55" s="117"/>
      <c r="HA55" s="117"/>
      <c r="HB55" s="117"/>
      <c r="HC55" s="117"/>
      <c r="HD55" s="117"/>
      <c r="HE55" s="117"/>
      <c r="HF55" s="117"/>
      <c r="HG55" s="117"/>
      <c r="HH55" s="117"/>
      <c r="HI55" s="117"/>
      <c r="HJ55" s="117"/>
      <c r="HK55" s="117"/>
      <c r="HL55" s="117"/>
      <c r="HM55" s="117"/>
      <c r="HN55" s="117"/>
      <c r="HO55" s="117"/>
      <c r="HP55" s="117"/>
      <c r="HQ55" s="117"/>
      <c r="HR55" s="117"/>
      <c r="HS55" s="117"/>
      <c r="HT55" s="117"/>
      <c r="HU55" s="117"/>
      <c r="HV55" s="117"/>
      <c r="HW55" s="117"/>
      <c r="HX55" s="117"/>
      <c r="HY55" s="117"/>
      <c r="HZ55" s="117"/>
      <c r="IA55" s="117"/>
      <c r="IB55" s="117"/>
      <c r="IC55" s="117"/>
      <c r="ID55" s="117"/>
      <c r="IE55" s="117"/>
      <c r="IF55" s="117"/>
      <c r="IG55" s="117"/>
      <c r="IH55" s="117"/>
      <c r="II55" s="117"/>
      <c r="IJ55" s="117"/>
      <c r="IK55" s="117"/>
      <c r="IL55" s="117"/>
      <c r="IM55" s="117"/>
      <c r="IN55" s="117"/>
      <c r="IO55" s="117"/>
      <c r="IP55" s="117"/>
      <c r="IQ55" s="117"/>
      <c r="IR55" s="117"/>
      <c r="IS55" s="117"/>
      <c r="IT55" s="117"/>
      <c r="IU55" s="117"/>
      <c r="IV55" s="117"/>
      <c r="IW55" s="117"/>
      <c r="IX55" s="117"/>
      <c r="IY55" s="117"/>
      <c r="IZ55" s="117"/>
      <c r="JA55" s="117"/>
      <c r="JB55" s="117"/>
      <c r="JC55" s="117"/>
      <c r="JD55" s="117"/>
      <c r="JE55" s="117"/>
      <c r="JF55" s="117"/>
      <c r="JG55" s="117"/>
      <c r="JH55" s="117"/>
      <c r="JI55" s="117"/>
      <c r="JJ55" s="117"/>
      <c r="JK55" s="117"/>
    </row>
    <row r="56" spans="1:271" s="110" customFormat="1" ht="15" customHeight="1" x14ac:dyDescent="0.2">
      <c r="A56" s="108"/>
      <c r="B56" s="148"/>
      <c r="C56" s="108"/>
      <c r="D56" s="146"/>
      <c r="F56" s="108"/>
      <c r="G56" s="148"/>
      <c r="H56" s="108"/>
      <c r="I56" s="146"/>
      <c r="K56" s="108"/>
      <c r="L56" s="147"/>
      <c r="M56" s="108"/>
      <c r="N56" s="146"/>
      <c r="P56" s="117"/>
      <c r="Q56" s="149"/>
      <c r="R56" s="117"/>
      <c r="S56" s="117"/>
      <c r="T56" s="117"/>
      <c r="U56" s="117"/>
      <c r="V56" s="149"/>
      <c r="W56" s="117"/>
      <c r="X56" s="117"/>
      <c r="Y56" s="117"/>
      <c r="Z56" s="117"/>
      <c r="AA56" s="117"/>
      <c r="AB56" s="117"/>
      <c r="AC56" s="117"/>
      <c r="AD56" s="117"/>
      <c r="AE56" s="117"/>
      <c r="AF56" s="117"/>
      <c r="AG56" s="117"/>
      <c r="AH56" s="117"/>
      <c r="AI56" s="117"/>
      <c r="AJ56" s="117"/>
      <c r="AK56" s="117"/>
      <c r="AL56" s="117"/>
      <c r="AM56" s="117"/>
      <c r="AN56" s="117"/>
      <c r="AO56" s="117"/>
      <c r="AP56" s="117"/>
      <c r="AQ56" s="117"/>
      <c r="AR56" s="117"/>
      <c r="AS56" s="117"/>
      <c r="AT56" s="117"/>
      <c r="AU56" s="117"/>
      <c r="AV56" s="117"/>
      <c r="AW56" s="117"/>
      <c r="AX56" s="117"/>
      <c r="AY56" s="117"/>
      <c r="AZ56" s="117"/>
      <c r="BA56" s="117"/>
      <c r="BB56" s="117"/>
      <c r="BC56" s="117"/>
      <c r="BD56" s="117"/>
      <c r="BE56" s="117"/>
      <c r="BF56" s="117"/>
      <c r="BG56" s="117"/>
      <c r="BH56" s="117"/>
      <c r="BI56" s="117"/>
      <c r="BJ56" s="117"/>
      <c r="BK56" s="117"/>
      <c r="BL56" s="117"/>
      <c r="BM56" s="117"/>
      <c r="BN56" s="117"/>
      <c r="BO56" s="117"/>
      <c r="BP56" s="117"/>
      <c r="BQ56" s="117"/>
      <c r="BR56" s="117"/>
      <c r="BS56" s="117"/>
      <c r="BT56" s="117"/>
      <c r="BU56" s="117"/>
      <c r="BV56" s="117"/>
      <c r="BW56" s="117"/>
      <c r="BX56" s="117"/>
      <c r="BY56" s="117"/>
      <c r="BZ56" s="117"/>
      <c r="CA56" s="117"/>
      <c r="CB56" s="117"/>
      <c r="CC56" s="117"/>
      <c r="CD56" s="117"/>
      <c r="CE56" s="117"/>
      <c r="CF56" s="117"/>
      <c r="CG56" s="117"/>
      <c r="CH56" s="117"/>
      <c r="CI56" s="117"/>
      <c r="CJ56" s="117"/>
      <c r="CK56" s="117"/>
      <c r="CL56" s="117"/>
      <c r="CM56" s="117"/>
      <c r="CN56" s="117"/>
      <c r="CO56" s="117"/>
      <c r="CP56" s="117"/>
      <c r="CQ56" s="117"/>
      <c r="CR56" s="117"/>
      <c r="CS56" s="117"/>
      <c r="CT56" s="117"/>
      <c r="CU56" s="117"/>
      <c r="CV56" s="117"/>
      <c r="CW56" s="117"/>
      <c r="CX56" s="117"/>
      <c r="CY56" s="117"/>
      <c r="CZ56" s="117"/>
      <c r="DA56" s="117"/>
      <c r="DB56" s="117"/>
      <c r="DC56" s="117"/>
      <c r="DD56" s="117"/>
      <c r="DE56" s="117"/>
      <c r="DF56" s="117"/>
      <c r="DG56" s="117"/>
      <c r="DH56" s="117"/>
      <c r="DI56" s="117"/>
      <c r="DJ56" s="117"/>
      <c r="DK56" s="117"/>
      <c r="DL56" s="117"/>
      <c r="DM56" s="117"/>
      <c r="DN56" s="117"/>
      <c r="DO56" s="117"/>
      <c r="DP56" s="117"/>
      <c r="DQ56" s="117"/>
      <c r="DR56" s="117"/>
      <c r="DS56" s="117"/>
      <c r="DT56" s="117"/>
      <c r="DU56" s="117"/>
      <c r="DV56" s="117"/>
      <c r="DW56" s="117"/>
      <c r="DX56" s="117"/>
      <c r="DY56" s="117"/>
      <c r="DZ56" s="117"/>
      <c r="EA56" s="117"/>
      <c r="EB56" s="117"/>
      <c r="EC56" s="117"/>
      <c r="ED56" s="117"/>
      <c r="EE56" s="117"/>
      <c r="EF56" s="117"/>
      <c r="EG56" s="117"/>
      <c r="EH56" s="117"/>
      <c r="EI56" s="117"/>
      <c r="EJ56" s="117"/>
      <c r="EK56" s="117"/>
      <c r="EL56" s="117"/>
      <c r="EM56" s="117"/>
      <c r="EN56" s="117"/>
      <c r="EO56" s="117"/>
      <c r="EP56" s="117"/>
      <c r="EQ56" s="117"/>
      <c r="ER56" s="117"/>
      <c r="ES56" s="117"/>
      <c r="ET56" s="117"/>
      <c r="EU56" s="117"/>
      <c r="EV56" s="117"/>
      <c r="EW56" s="117"/>
      <c r="EX56" s="117"/>
      <c r="EY56" s="117"/>
      <c r="EZ56" s="117"/>
      <c r="FA56" s="117"/>
      <c r="FB56" s="117"/>
      <c r="FC56" s="117"/>
      <c r="FD56" s="117"/>
      <c r="FE56" s="117"/>
      <c r="FF56" s="117"/>
      <c r="FG56" s="117"/>
      <c r="FH56" s="117"/>
      <c r="FI56" s="117"/>
      <c r="FJ56" s="117"/>
      <c r="FK56" s="117"/>
      <c r="FL56" s="117"/>
      <c r="FM56" s="117"/>
      <c r="FN56" s="117"/>
      <c r="FO56" s="117"/>
      <c r="FP56" s="117"/>
      <c r="FQ56" s="117"/>
      <c r="FR56" s="117"/>
      <c r="FS56" s="117"/>
      <c r="FT56" s="117"/>
      <c r="FU56" s="117"/>
      <c r="FV56" s="117"/>
      <c r="FW56" s="117"/>
      <c r="FX56" s="117"/>
      <c r="FY56" s="117"/>
      <c r="FZ56" s="117"/>
      <c r="GA56" s="117"/>
      <c r="GB56" s="117"/>
      <c r="GC56" s="117"/>
      <c r="GD56" s="117"/>
      <c r="GE56" s="117"/>
      <c r="GF56" s="117"/>
      <c r="GG56" s="117"/>
      <c r="GH56" s="117"/>
      <c r="GI56" s="117"/>
      <c r="GJ56" s="117"/>
      <c r="GK56" s="117"/>
      <c r="GL56" s="117"/>
      <c r="GM56" s="117"/>
      <c r="GN56" s="117"/>
      <c r="GO56" s="117"/>
      <c r="GP56" s="117"/>
      <c r="GQ56" s="117"/>
      <c r="GR56" s="117"/>
      <c r="GS56" s="117"/>
      <c r="GT56" s="117"/>
      <c r="GU56" s="117"/>
      <c r="GV56" s="117"/>
      <c r="GW56" s="117"/>
      <c r="GX56" s="117"/>
      <c r="GY56" s="117"/>
      <c r="GZ56" s="117"/>
      <c r="HA56" s="117"/>
      <c r="HB56" s="117"/>
      <c r="HC56" s="117"/>
      <c r="HD56" s="117"/>
      <c r="HE56" s="117"/>
      <c r="HF56" s="117"/>
      <c r="HG56" s="117"/>
      <c r="HH56" s="117"/>
      <c r="HI56" s="117"/>
      <c r="HJ56" s="117"/>
      <c r="HK56" s="117"/>
      <c r="HL56" s="117"/>
      <c r="HM56" s="117"/>
      <c r="HN56" s="117"/>
      <c r="HO56" s="117"/>
      <c r="HP56" s="117"/>
      <c r="HQ56" s="117"/>
      <c r="HR56" s="117"/>
      <c r="HS56" s="117"/>
      <c r="HT56" s="117"/>
      <c r="HU56" s="117"/>
      <c r="HV56" s="117"/>
      <c r="HW56" s="117"/>
      <c r="HX56" s="117"/>
      <c r="HY56" s="117"/>
      <c r="HZ56" s="117"/>
      <c r="IA56" s="117"/>
      <c r="IB56" s="117"/>
      <c r="IC56" s="117"/>
      <c r="ID56" s="117"/>
      <c r="IE56" s="117"/>
      <c r="IF56" s="117"/>
      <c r="IG56" s="117"/>
      <c r="IH56" s="117"/>
      <c r="II56" s="117"/>
      <c r="IJ56" s="117"/>
      <c r="IK56" s="117"/>
      <c r="IL56" s="117"/>
      <c r="IM56" s="117"/>
      <c r="IN56" s="117"/>
      <c r="IO56" s="117"/>
      <c r="IP56" s="117"/>
      <c r="IQ56" s="117"/>
      <c r="IR56" s="117"/>
      <c r="IS56" s="117"/>
      <c r="IT56" s="117"/>
      <c r="IU56" s="117"/>
      <c r="IV56" s="117"/>
      <c r="IW56" s="117"/>
      <c r="IX56" s="117"/>
      <c r="IY56" s="117"/>
      <c r="IZ56" s="117"/>
      <c r="JA56" s="117"/>
      <c r="JB56" s="117"/>
      <c r="JC56" s="117"/>
      <c r="JD56" s="117"/>
      <c r="JE56" s="117"/>
      <c r="JF56" s="117"/>
      <c r="JG56" s="117"/>
      <c r="JH56" s="117"/>
      <c r="JI56" s="117"/>
      <c r="JJ56" s="117"/>
      <c r="JK56" s="117"/>
    </row>
    <row r="57" spans="1:271" s="110" customFormat="1" ht="15" customHeight="1" x14ac:dyDescent="0.2">
      <c r="A57" s="108"/>
      <c r="B57" s="148"/>
      <c r="C57" s="108"/>
      <c r="D57" s="146"/>
      <c r="F57" s="108"/>
      <c r="G57" s="148"/>
      <c r="H57" s="108"/>
      <c r="I57" s="146"/>
      <c r="K57" s="108"/>
      <c r="L57" s="147"/>
      <c r="M57" s="108"/>
      <c r="N57" s="146"/>
      <c r="P57" s="117"/>
      <c r="Q57" s="149"/>
      <c r="R57" s="117"/>
      <c r="S57" s="117"/>
      <c r="T57" s="117"/>
      <c r="U57" s="117"/>
      <c r="V57" s="149"/>
      <c r="W57" s="117"/>
      <c r="X57" s="117"/>
      <c r="Y57" s="117"/>
      <c r="Z57" s="117"/>
      <c r="AA57" s="117"/>
      <c r="AB57" s="117"/>
      <c r="AC57" s="117"/>
      <c r="AD57" s="117"/>
      <c r="AE57" s="117"/>
      <c r="AF57" s="117"/>
      <c r="AG57" s="117"/>
      <c r="AH57" s="117"/>
      <c r="AI57" s="117"/>
      <c r="AJ57" s="117"/>
      <c r="AK57" s="117"/>
      <c r="AL57" s="117"/>
      <c r="AM57" s="117"/>
      <c r="AN57" s="117"/>
      <c r="AO57" s="117"/>
      <c r="AP57" s="117"/>
      <c r="AQ57" s="117"/>
      <c r="AR57" s="117"/>
      <c r="AS57" s="117"/>
      <c r="AT57" s="117"/>
      <c r="AU57" s="117"/>
      <c r="AV57" s="117"/>
      <c r="AW57" s="117"/>
      <c r="AX57" s="117"/>
      <c r="AY57" s="117"/>
      <c r="AZ57" s="117"/>
      <c r="BA57" s="117"/>
      <c r="BB57" s="117"/>
      <c r="BC57" s="117"/>
      <c r="BD57" s="117"/>
      <c r="BE57" s="117"/>
      <c r="BF57" s="117"/>
      <c r="BG57" s="117"/>
      <c r="BH57" s="117"/>
      <c r="BI57" s="117"/>
      <c r="BJ57" s="117"/>
      <c r="BK57" s="117"/>
      <c r="BL57" s="117"/>
      <c r="BM57" s="117"/>
      <c r="BN57" s="117"/>
      <c r="BO57" s="117"/>
      <c r="BP57" s="117"/>
      <c r="BQ57" s="117"/>
      <c r="BR57" s="117"/>
      <c r="BS57" s="117"/>
      <c r="BT57" s="117"/>
      <c r="BU57" s="117"/>
      <c r="BV57" s="117"/>
      <c r="BW57" s="117"/>
      <c r="BX57" s="117"/>
      <c r="BY57" s="117"/>
      <c r="BZ57" s="117"/>
      <c r="CA57" s="117"/>
      <c r="CB57" s="117"/>
      <c r="CC57" s="117"/>
      <c r="CD57" s="117"/>
      <c r="CE57" s="117"/>
      <c r="CF57" s="117"/>
      <c r="CG57" s="117"/>
      <c r="CH57" s="117"/>
      <c r="CI57" s="117"/>
      <c r="CJ57" s="117"/>
      <c r="CK57" s="117"/>
      <c r="CL57" s="117"/>
      <c r="CM57" s="117"/>
      <c r="CN57" s="117"/>
      <c r="CO57" s="117"/>
      <c r="CP57" s="117"/>
      <c r="CQ57" s="117"/>
      <c r="CR57" s="117"/>
      <c r="CS57" s="117"/>
      <c r="CT57" s="117"/>
      <c r="CU57" s="117"/>
      <c r="CV57" s="117"/>
      <c r="CW57" s="117"/>
      <c r="CX57" s="117"/>
      <c r="CY57" s="117"/>
      <c r="CZ57" s="117"/>
      <c r="DA57" s="117"/>
      <c r="DB57" s="117"/>
      <c r="DC57" s="117"/>
      <c r="DD57" s="117"/>
      <c r="DE57" s="117"/>
      <c r="DF57" s="117"/>
      <c r="DG57" s="117"/>
      <c r="DH57" s="117"/>
      <c r="DI57" s="117"/>
      <c r="DJ57" s="117"/>
      <c r="DK57" s="117"/>
      <c r="DL57" s="117"/>
      <c r="DM57" s="117"/>
      <c r="DN57" s="117"/>
      <c r="DO57" s="117"/>
      <c r="DP57" s="117"/>
      <c r="DQ57" s="117"/>
      <c r="DR57" s="117"/>
      <c r="DS57" s="117"/>
      <c r="DT57" s="117"/>
      <c r="DU57" s="117"/>
      <c r="DV57" s="117"/>
      <c r="DW57" s="117"/>
      <c r="DX57" s="117"/>
      <c r="DY57" s="117"/>
      <c r="DZ57" s="117"/>
      <c r="EA57" s="117"/>
      <c r="EB57" s="117"/>
      <c r="EC57" s="117"/>
      <c r="ED57" s="117"/>
      <c r="EE57" s="117"/>
      <c r="EF57" s="117"/>
      <c r="EG57" s="117"/>
      <c r="EH57" s="117"/>
      <c r="EI57" s="117"/>
      <c r="EJ57" s="117"/>
      <c r="EK57" s="117"/>
      <c r="EL57" s="117"/>
      <c r="EM57" s="117"/>
      <c r="EN57" s="117"/>
      <c r="EO57" s="117"/>
      <c r="EP57" s="117"/>
      <c r="EQ57" s="117"/>
      <c r="ER57" s="117"/>
      <c r="ES57" s="117"/>
      <c r="ET57" s="117"/>
      <c r="EU57" s="117"/>
      <c r="EV57" s="117"/>
      <c r="EW57" s="117"/>
      <c r="EX57" s="117"/>
      <c r="EY57" s="117"/>
      <c r="EZ57" s="117"/>
      <c r="FA57" s="117"/>
      <c r="FB57" s="117"/>
      <c r="FC57" s="117"/>
      <c r="FD57" s="117"/>
      <c r="FE57" s="117"/>
      <c r="FF57" s="117"/>
      <c r="FG57" s="117"/>
      <c r="FH57" s="117"/>
      <c r="FI57" s="117"/>
      <c r="FJ57" s="117"/>
      <c r="FK57" s="117"/>
      <c r="FL57" s="117"/>
      <c r="FM57" s="117"/>
      <c r="FN57" s="117"/>
      <c r="FO57" s="117"/>
      <c r="FP57" s="117"/>
      <c r="FQ57" s="117"/>
      <c r="FR57" s="117"/>
      <c r="FS57" s="117"/>
      <c r="FT57" s="117"/>
      <c r="FU57" s="117"/>
      <c r="FV57" s="117"/>
      <c r="FW57" s="117"/>
      <c r="FX57" s="117"/>
      <c r="FY57" s="117"/>
      <c r="FZ57" s="117"/>
      <c r="GA57" s="117"/>
      <c r="GB57" s="117"/>
      <c r="GC57" s="117"/>
      <c r="GD57" s="117"/>
      <c r="GE57" s="117"/>
      <c r="GF57" s="117"/>
      <c r="GG57" s="117"/>
      <c r="GH57" s="117"/>
      <c r="GI57" s="117"/>
      <c r="GJ57" s="117"/>
      <c r="GK57" s="117"/>
      <c r="GL57" s="117"/>
      <c r="GM57" s="117"/>
      <c r="GN57" s="117"/>
      <c r="GO57" s="117"/>
      <c r="GP57" s="117"/>
      <c r="GQ57" s="117"/>
      <c r="GR57" s="117"/>
      <c r="GS57" s="117"/>
      <c r="GT57" s="117"/>
      <c r="GU57" s="117"/>
      <c r="GV57" s="117"/>
      <c r="GW57" s="117"/>
      <c r="GX57" s="117"/>
      <c r="GY57" s="117"/>
      <c r="GZ57" s="117"/>
      <c r="HA57" s="117"/>
      <c r="HB57" s="117"/>
      <c r="HC57" s="117"/>
      <c r="HD57" s="117"/>
      <c r="HE57" s="117"/>
      <c r="HF57" s="117"/>
      <c r="HG57" s="117"/>
      <c r="HH57" s="117"/>
      <c r="HI57" s="117"/>
      <c r="HJ57" s="117"/>
      <c r="HK57" s="117"/>
      <c r="HL57" s="117"/>
      <c r="HM57" s="117"/>
      <c r="HN57" s="117"/>
      <c r="HO57" s="117"/>
      <c r="HP57" s="117"/>
      <c r="HQ57" s="117"/>
      <c r="HR57" s="117"/>
      <c r="HS57" s="117"/>
      <c r="HT57" s="117"/>
      <c r="HU57" s="117"/>
      <c r="HV57" s="117"/>
      <c r="HW57" s="117"/>
      <c r="HX57" s="117"/>
      <c r="HY57" s="117"/>
      <c r="HZ57" s="117"/>
      <c r="IA57" s="117"/>
      <c r="IB57" s="117"/>
      <c r="IC57" s="117"/>
      <c r="ID57" s="117"/>
      <c r="IE57" s="117"/>
      <c r="IF57" s="117"/>
      <c r="IG57" s="117"/>
      <c r="IH57" s="117"/>
      <c r="II57" s="117"/>
      <c r="IJ57" s="117"/>
      <c r="IK57" s="117"/>
      <c r="IL57" s="117"/>
      <c r="IM57" s="117"/>
      <c r="IN57" s="117"/>
      <c r="IO57" s="117"/>
      <c r="IP57" s="117"/>
      <c r="IQ57" s="117"/>
      <c r="IR57" s="117"/>
      <c r="IS57" s="117"/>
      <c r="IT57" s="117"/>
      <c r="IU57" s="117"/>
      <c r="IV57" s="117"/>
      <c r="IW57" s="117"/>
      <c r="IX57" s="117"/>
      <c r="IY57" s="117"/>
      <c r="IZ57" s="117"/>
      <c r="JA57" s="117"/>
      <c r="JB57" s="117"/>
      <c r="JC57" s="117"/>
      <c r="JD57" s="117"/>
      <c r="JE57" s="117"/>
      <c r="JF57" s="117"/>
      <c r="JG57" s="117"/>
      <c r="JH57" s="117"/>
      <c r="JI57" s="117"/>
      <c r="JJ57" s="117"/>
      <c r="JK57" s="117"/>
    </row>
    <row r="58" spans="1:271" s="110" customFormat="1" ht="15" customHeight="1" x14ac:dyDescent="0.2">
      <c r="A58" s="108"/>
      <c r="B58" s="148"/>
      <c r="C58" s="108"/>
      <c r="D58" s="146"/>
      <c r="F58" s="108"/>
      <c r="G58" s="148"/>
      <c r="H58" s="108"/>
      <c r="I58" s="146"/>
      <c r="K58" s="108"/>
      <c r="L58" s="147"/>
      <c r="M58" s="108"/>
      <c r="N58" s="146"/>
      <c r="P58" s="117"/>
      <c r="Q58" s="149"/>
      <c r="R58" s="117"/>
      <c r="S58" s="117"/>
      <c r="T58" s="117"/>
      <c r="U58" s="117"/>
      <c r="V58" s="149"/>
      <c r="W58" s="117"/>
      <c r="X58" s="117"/>
      <c r="Y58" s="117"/>
      <c r="Z58" s="117"/>
      <c r="AA58" s="117"/>
      <c r="AB58" s="117"/>
      <c r="AC58" s="117"/>
      <c r="AD58" s="117"/>
      <c r="AE58" s="117"/>
      <c r="AF58" s="117"/>
      <c r="AG58" s="117"/>
      <c r="AH58" s="117"/>
      <c r="AI58" s="117"/>
      <c r="AJ58" s="117"/>
      <c r="AK58" s="117"/>
      <c r="AL58" s="117"/>
      <c r="AM58" s="117"/>
      <c r="AN58" s="117"/>
      <c r="AO58" s="117"/>
      <c r="AP58" s="117"/>
      <c r="AQ58" s="117"/>
      <c r="AR58" s="117"/>
      <c r="AS58" s="117"/>
      <c r="AT58" s="117"/>
      <c r="AU58" s="117"/>
      <c r="AV58" s="117"/>
      <c r="AW58" s="117"/>
      <c r="AX58" s="117"/>
      <c r="AY58" s="117"/>
      <c r="AZ58" s="117"/>
      <c r="BA58" s="117"/>
      <c r="BB58" s="117"/>
      <c r="BC58" s="117"/>
      <c r="BD58" s="117"/>
      <c r="BE58" s="117"/>
      <c r="BF58" s="117"/>
      <c r="BG58" s="117"/>
      <c r="BH58" s="117"/>
      <c r="BI58" s="117"/>
      <c r="BJ58" s="117"/>
      <c r="BK58" s="117"/>
      <c r="BL58" s="117"/>
      <c r="BM58" s="117"/>
      <c r="BN58" s="117"/>
      <c r="BO58" s="117"/>
      <c r="BP58" s="117"/>
      <c r="BQ58" s="117"/>
      <c r="BR58" s="117"/>
      <c r="BS58" s="117"/>
      <c r="BT58" s="117"/>
      <c r="BU58" s="117"/>
      <c r="BV58" s="117"/>
      <c r="BW58" s="117"/>
      <c r="BX58" s="117"/>
      <c r="BY58" s="117"/>
      <c r="BZ58" s="117"/>
      <c r="CA58" s="117"/>
      <c r="CB58" s="117"/>
      <c r="CC58" s="117"/>
      <c r="CD58" s="117"/>
      <c r="CE58" s="117"/>
      <c r="CF58" s="117"/>
      <c r="CG58" s="117"/>
      <c r="CH58" s="117"/>
      <c r="CI58" s="117"/>
      <c r="CJ58" s="117"/>
      <c r="CK58" s="117"/>
      <c r="CL58" s="117"/>
      <c r="CM58" s="117"/>
      <c r="CN58" s="117"/>
      <c r="CO58" s="117"/>
      <c r="CP58" s="117"/>
      <c r="CQ58" s="117"/>
      <c r="CR58" s="117"/>
      <c r="CS58" s="117"/>
      <c r="CT58" s="117"/>
      <c r="CU58" s="117"/>
      <c r="CV58" s="117"/>
      <c r="CW58" s="117"/>
      <c r="CX58" s="117"/>
      <c r="CY58" s="117"/>
      <c r="CZ58" s="117"/>
      <c r="DA58" s="117"/>
      <c r="DB58" s="117"/>
      <c r="DC58" s="117"/>
      <c r="DD58" s="117"/>
      <c r="DE58" s="117"/>
      <c r="DF58" s="117"/>
      <c r="DG58" s="117"/>
      <c r="DH58" s="117"/>
      <c r="DI58" s="117"/>
      <c r="DJ58" s="117"/>
      <c r="DK58" s="117"/>
      <c r="DL58" s="117"/>
      <c r="DM58" s="117"/>
      <c r="DN58" s="117"/>
      <c r="DO58" s="117"/>
      <c r="DP58" s="117"/>
      <c r="DQ58" s="117"/>
      <c r="DR58" s="117"/>
      <c r="DS58" s="117"/>
      <c r="DT58" s="117"/>
      <c r="DU58" s="117"/>
      <c r="DV58" s="117"/>
      <c r="DW58" s="117"/>
      <c r="DX58" s="117"/>
      <c r="DY58" s="117"/>
      <c r="DZ58" s="117"/>
      <c r="EA58" s="117"/>
      <c r="EB58" s="117"/>
      <c r="EC58" s="117"/>
      <c r="ED58" s="117"/>
      <c r="EE58" s="117"/>
      <c r="EF58" s="117"/>
      <c r="EG58" s="117"/>
      <c r="EH58" s="117"/>
      <c r="EI58" s="117"/>
      <c r="EJ58" s="117"/>
      <c r="EK58" s="117"/>
      <c r="EL58" s="117"/>
      <c r="EM58" s="117"/>
      <c r="EN58" s="117"/>
      <c r="EO58" s="117"/>
      <c r="EP58" s="117"/>
      <c r="EQ58" s="117"/>
      <c r="ER58" s="117"/>
      <c r="ES58" s="117"/>
      <c r="ET58" s="117"/>
      <c r="EU58" s="117"/>
      <c r="EV58" s="117"/>
      <c r="EW58" s="117"/>
      <c r="EX58" s="117"/>
      <c r="EY58" s="117"/>
      <c r="EZ58" s="117"/>
      <c r="FA58" s="117"/>
      <c r="FB58" s="117"/>
      <c r="FC58" s="117"/>
      <c r="FD58" s="117"/>
      <c r="FE58" s="117"/>
      <c r="FF58" s="117"/>
      <c r="FG58" s="117"/>
      <c r="FH58" s="117"/>
      <c r="FI58" s="117"/>
      <c r="FJ58" s="117"/>
      <c r="FK58" s="117"/>
      <c r="FL58" s="117"/>
      <c r="FM58" s="117"/>
      <c r="FN58" s="117"/>
      <c r="FO58" s="117"/>
      <c r="FP58" s="117"/>
      <c r="FQ58" s="117"/>
      <c r="FR58" s="117"/>
      <c r="FS58" s="117"/>
      <c r="FT58" s="117"/>
      <c r="FU58" s="117"/>
      <c r="FV58" s="117"/>
      <c r="FW58" s="117"/>
      <c r="FX58" s="117"/>
      <c r="FY58" s="117"/>
      <c r="FZ58" s="117"/>
      <c r="GA58" s="117"/>
      <c r="GB58" s="117"/>
      <c r="GC58" s="117"/>
      <c r="GD58" s="117"/>
      <c r="GE58" s="117"/>
      <c r="GF58" s="117"/>
      <c r="GG58" s="117"/>
      <c r="GH58" s="117"/>
      <c r="GI58" s="117"/>
      <c r="GJ58" s="117"/>
      <c r="GK58" s="117"/>
      <c r="GL58" s="117"/>
      <c r="GM58" s="117"/>
      <c r="GN58" s="117"/>
      <c r="GO58" s="117"/>
      <c r="GP58" s="117"/>
      <c r="GQ58" s="117"/>
      <c r="GR58" s="117"/>
      <c r="GS58" s="117"/>
      <c r="GT58" s="117"/>
      <c r="GU58" s="117"/>
      <c r="GV58" s="117"/>
      <c r="GW58" s="117"/>
      <c r="GX58" s="117"/>
      <c r="GY58" s="117"/>
      <c r="GZ58" s="117"/>
      <c r="HA58" s="117"/>
      <c r="HB58" s="117"/>
      <c r="HC58" s="117"/>
      <c r="HD58" s="117"/>
      <c r="HE58" s="117"/>
      <c r="HF58" s="117"/>
      <c r="HG58" s="117"/>
      <c r="HH58" s="117"/>
      <c r="HI58" s="117"/>
      <c r="HJ58" s="117"/>
      <c r="HK58" s="117"/>
      <c r="HL58" s="117"/>
      <c r="HM58" s="117"/>
      <c r="HN58" s="117"/>
      <c r="HO58" s="117"/>
      <c r="HP58" s="117"/>
      <c r="HQ58" s="117"/>
      <c r="HR58" s="117"/>
      <c r="HS58" s="117"/>
      <c r="HT58" s="117"/>
      <c r="HU58" s="117"/>
      <c r="HV58" s="117"/>
      <c r="HW58" s="117"/>
      <c r="HX58" s="117"/>
      <c r="HY58" s="117"/>
      <c r="HZ58" s="117"/>
      <c r="IA58" s="117"/>
      <c r="IB58" s="117"/>
      <c r="IC58" s="117"/>
      <c r="ID58" s="117"/>
      <c r="IE58" s="117"/>
      <c r="IF58" s="117"/>
      <c r="IG58" s="117"/>
      <c r="IH58" s="117"/>
      <c r="II58" s="117"/>
      <c r="IJ58" s="117"/>
      <c r="IK58" s="117"/>
      <c r="IL58" s="117"/>
      <c r="IM58" s="117"/>
      <c r="IN58" s="117"/>
      <c r="IO58" s="117"/>
      <c r="IP58" s="117"/>
      <c r="IQ58" s="117"/>
      <c r="IR58" s="117"/>
      <c r="IS58" s="117"/>
      <c r="IT58" s="117"/>
      <c r="IU58" s="117"/>
      <c r="IV58" s="117"/>
      <c r="IW58" s="117"/>
      <c r="IX58" s="117"/>
      <c r="IY58" s="117"/>
      <c r="IZ58" s="117"/>
      <c r="JA58" s="117"/>
      <c r="JB58" s="117"/>
      <c r="JC58" s="117"/>
      <c r="JD58" s="117"/>
      <c r="JE58" s="117"/>
      <c r="JF58" s="117"/>
      <c r="JG58" s="117"/>
      <c r="JH58" s="117"/>
      <c r="JI58" s="117"/>
      <c r="JJ58" s="117"/>
      <c r="JK58" s="117"/>
    </row>
    <row r="59" spans="1:271" s="110" customFormat="1" ht="15" customHeight="1" x14ac:dyDescent="0.2">
      <c r="A59" s="108"/>
      <c r="B59" s="148"/>
      <c r="C59" s="108"/>
      <c r="D59" s="146"/>
      <c r="F59" s="108"/>
      <c r="G59" s="148"/>
      <c r="H59" s="108"/>
      <c r="I59" s="146"/>
      <c r="K59" s="108"/>
      <c r="L59" s="147"/>
      <c r="M59" s="108"/>
      <c r="N59" s="146"/>
      <c r="P59" s="117"/>
      <c r="Q59" s="149"/>
      <c r="R59" s="117"/>
      <c r="S59" s="117"/>
      <c r="T59" s="117"/>
      <c r="U59" s="117"/>
      <c r="V59" s="149"/>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7"/>
      <c r="AY59" s="117"/>
      <c r="AZ59" s="117"/>
      <c r="BA59" s="117"/>
      <c r="BB59" s="117"/>
      <c r="BC59" s="117"/>
      <c r="BD59" s="117"/>
      <c r="BE59" s="117"/>
      <c r="BF59" s="117"/>
      <c r="BG59" s="117"/>
      <c r="BH59" s="117"/>
      <c r="BI59" s="117"/>
      <c r="BJ59" s="117"/>
      <c r="BK59" s="117"/>
      <c r="BL59" s="117"/>
      <c r="BM59" s="117"/>
      <c r="BN59" s="117"/>
      <c r="BO59" s="117"/>
      <c r="BP59" s="117"/>
      <c r="BQ59" s="117"/>
      <c r="BR59" s="117"/>
      <c r="BS59" s="117"/>
      <c r="BT59" s="117"/>
      <c r="BU59" s="117"/>
      <c r="BV59" s="117"/>
      <c r="BW59" s="117"/>
      <c r="BX59" s="117"/>
      <c r="BY59" s="117"/>
      <c r="BZ59" s="117"/>
      <c r="CA59" s="117"/>
      <c r="CB59" s="117"/>
      <c r="CC59" s="117"/>
      <c r="CD59" s="117"/>
      <c r="CE59" s="117"/>
      <c r="CF59" s="117"/>
      <c r="CG59" s="117"/>
      <c r="CH59" s="117"/>
      <c r="CI59" s="117"/>
      <c r="CJ59" s="117"/>
      <c r="CK59" s="117"/>
      <c r="CL59" s="117"/>
      <c r="CM59" s="117"/>
      <c r="CN59" s="117"/>
      <c r="CO59" s="117"/>
      <c r="CP59" s="117"/>
      <c r="CQ59" s="117"/>
      <c r="CR59" s="117"/>
      <c r="CS59" s="117"/>
      <c r="CT59" s="117"/>
      <c r="CU59" s="117"/>
      <c r="CV59" s="117"/>
      <c r="CW59" s="117"/>
      <c r="CX59" s="117"/>
      <c r="CY59" s="117"/>
      <c r="CZ59" s="117"/>
      <c r="DA59" s="117"/>
      <c r="DB59" s="117"/>
      <c r="DC59" s="117"/>
      <c r="DD59" s="117"/>
      <c r="DE59" s="117"/>
      <c r="DF59" s="117"/>
      <c r="DG59" s="117"/>
      <c r="DH59" s="117"/>
      <c r="DI59" s="117"/>
      <c r="DJ59" s="117"/>
      <c r="DK59" s="117"/>
      <c r="DL59" s="117"/>
      <c r="DM59" s="117"/>
      <c r="DN59" s="117"/>
      <c r="DO59" s="117"/>
      <c r="DP59" s="117"/>
      <c r="DQ59" s="117"/>
      <c r="DR59" s="117"/>
      <c r="DS59" s="117"/>
      <c r="DT59" s="117"/>
      <c r="DU59" s="117"/>
      <c r="DV59" s="117"/>
      <c r="DW59" s="117"/>
      <c r="DX59" s="117"/>
      <c r="DY59" s="117"/>
      <c r="DZ59" s="117"/>
      <c r="EA59" s="117"/>
      <c r="EB59" s="117"/>
      <c r="EC59" s="117"/>
      <c r="ED59" s="117"/>
      <c r="EE59" s="117"/>
      <c r="EF59" s="117"/>
      <c r="EG59" s="117"/>
      <c r="EH59" s="117"/>
      <c r="EI59" s="117"/>
      <c r="EJ59" s="117"/>
      <c r="EK59" s="117"/>
      <c r="EL59" s="117"/>
      <c r="EM59" s="117"/>
      <c r="EN59" s="117"/>
      <c r="EO59" s="117"/>
      <c r="EP59" s="117"/>
      <c r="EQ59" s="117"/>
      <c r="ER59" s="117"/>
      <c r="ES59" s="117"/>
      <c r="ET59" s="117"/>
      <c r="EU59" s="117"/>
      <c r="EV59" s="117"/>
      <c r="EW59" s="117"/>
      <c r="EX59" s="117"/>
      <c r="EY59" s="117"/>
      <c r="EZ59" s="117"/>
      <c r="FA59" s="117"/>
      <c r="FB59" s="117"/>
      <c r="FC59" s="117"/>
      <c r="FD59" s="117"/>
      <c r="FE59" s="117"/>
      <c r="FF59" s="117"/>
      <c r="FG59" s="117"/>
      <c r="FH59" s="117"/>
      <c r="FI59" s="117"/>
      <c r="FJ59" s="117"/>
      <c r="FK59" s="117"/>
      <c r="FL59" s="117"/>
      <c r="FM59" s="117"/>
      <c r="FN59" s="117"/>
      <c r="FO59" s="117"/>
      <c r="FP59" s="117"/>
      <c r="FQ59" s="117"/>
      <c r="FR59" s="117"/>
      <c r="FS59" s="117"/>
      <c r="FT59" s="117"/>
      <c r="FU59" s="117"/>
      <c r="FV59" s="117"/>
      <c r="FW59" s="117"/>
      <c r="FX59" s="117"/>
      <c r="FY59" s="117"/>
      <c r="FZ59" s="117"/>
      <c r="GA59" s="117"/>
      <c r="GB59" s="117"/>
      <c r="GC59" s="117"/>
      <c r="GD59" s="117"/>
      <c r="GE59" s="117"/>
      <c r="GF59" s="117"/>
      <c r="GG59" s="117"/>
      <c r="GH59" s="117"/>
      <c r="GI59" s="117"/>
      <c r="GJ59" s="117"/>
      <c r="GK59" s="117"/>
      <c r="GL59" s="117"/>
      <c r="GM59" s="117"/>
      <c r="GN59" s="117"/>
      <c r="GO59" s="117"/>
      <c r="GP59" s="117"/>
      <c r="GQ59" s="117"/>
      <c r="GR59" s="117"/>
      <c r="GS59" s="117"/>
      <c r="GT59" s="117"/>
      <c r="GU59" s="117"/>
      <c r="GV59" s="117"/>
      <c r="GW59" s="117"/>
      <c r="GX59" s="117"/>
      <c r="GY59" s="117"/>
      <c r="GZ59" s="117"/>
      <c r="HA59" s="117"/>
      <c r="HB59" s="117"/>
      <c r="HC59" s="117"/>
      <c r="HD59" s="117"/>
      <c r="HE59" s="117"/>
      <c r="HF59" s="117"/>
      <c r="HG59" s="117"/>
      <c r="HH59" s="117"/>
      <c r="HI59" s="117"/>
      <c r="HJ59" s="117"/>
      <c r="HK59" s="117"/>
      <c r="HL59" s="117"/>
      <c r="HM59" s="117"/>
      <c r="HN59" s="117"/>
      <c r="HO59" s="117"/>
      <c r="HP59" s="117"/>
      <c r="HQ59" s="117"/>
      <c r="HR59" s="117"/>
      <c r="HS59" s="117"/>
      <c r="HT59" s="117"/>
      <c r="HU59" s="117"/>
      <c r="HV59" s="117"/>
      <c r="HW59" s="117"/>
      <c r="HX59" s="117"/>
      <c r="HY59" s="117"/>
      <c r="HZ59" s="117"/>
      <c r="IA59" s="117"/>
      <c r="IB59" s="117"/>
      <c r="IC59" s="117"/>
      <c r="ID59" s="117"/>
      <c r="IE59" s="117"/>
      <c r="IF59" s="117"/>
      <c r="IG59" s="117"/>
      <c r="IH59" s="117"/>
      <c r="II59" s="117"/>
      <c r="IJ59" s="117"/>
      <c r="IK59" s="117"/>
      <c r="IL59" s="117"/>
      <c r="IM59" s="117"/>
      <c r="IN59" s="117"/>
      <c r="IO59" s="117"/>
      <c r="IP59" s="117"/>
      <c r="IQ59" s="117"/>
      <c r="IR59" s="117"/>
      <c r="IS59" s="117"/>
      <c r="IT59" s="117"/>
      <c r="IU59" s="117"/>
      <c r="IV59" s="117"/>
      <c r="IW59" s="117"/>
      <c r="IX59" s="117"/>
      <c r="IY59" s="117"/>
      <c r="IZ59" s="117"/>
      <c r="JA59" s="117"/>
      <c r="JB59" s="117"/>
      <c r="JC59" s="117"/>
      <c r="JD59" s="117"/>
      <c r="JE59" s="117"/>
      <c r="JF59" s="117"/>
      <c r="JG59" s="117"/>
      <c r="JH59" s="117"/>
      <c r="JI59" s="117"/>
      <c r="JJ59" s="117"/>
      <c r="JK59" s="117"/>
    </row>
    <row r="60" spans="1:271" s="110" customFormat="1" ht="15.75" customHeight="1" x14ac:dyDescent="0.2">
      <c r="A60" s="108"/>
      <c r="B60" s="148"/>
      <c r="C60" s="108"/>
      <c r="D60" s="146"/>
      <c r="F60" s="108"/>
      <c r="G60" s="148"/>
      <c r="H60" s="108"/>
      <c r="I60" s="146"/>
      <c r="K60" s="108"/>
      <c r="L60" s="147"/>
      <c r="M60" s="108"/>
      <c r="N60" s="146"/>
      <c r="P60" s="117"/>
      <c r="Q60" s="149"/>
      <c r="R60" s="117"/>
      <c r="S60" s="117"/>
      <c r="T60" s="117"/>
      <c r="U60" s="117"/>
      <c r="V60" s="149"/>
      <c r="W60" s="117"/>
      <c r="X60" s="117"/>
      <c r="Y60" s="117"/>
      <c r="Z60" s="117"/>
      <c r="AA60" s="117"/>
      <c r="AB60" s="117"/>
      <c r="AC60" s="117"/>
      <c r="AD60" s="117"/>
      <c r="AE60" s="117"/>
      <c r="AF60" s="117"/>
      <c r="AG60" s="117"/>
      <c r="AH60" s="117"/>
      <c r="AI60" s="117"/>
      <c r="AJ60" s="117"/>
      <c r="AK60" s="117"/>
      <c r="AL60" s="117"/>
      <c r="AM60" s="117"/>
      <c r="AN60" s="117"/>
      <c r="AO60" s="117"/>
      <c r="AP60" s="117"/>
      <c r="AQ60" s="117"/>
      <c r="AR60" s="117"/>
      <c r="AS60" s="117"/>
      <c r="AT60" s="117"/>
      <c r="AU60" s="117"/>
      <c r="AV60" s="117"/>
      <c r="AW60" s="117"/>
      <c r="AX60" s="117"/>
      <c r="AY60" s="117"/>
      <c r="AZ60" s="117"/>
      <c r="BA60" s="117"/>
      <c r="BB60" s="117"/>
      <c r="BC60" s="117"/>
      <c r="BD60" s="117"/>
      <c r="BE60" s="117"/>
      <c r="BF60" s="117"/>
      <c r="BG60" s="117"/>
      <c r="BH60" s="117"/>
      <c r="BI60" s="117"/>
      <c r="BJ60" s="117"/>
      <c r="BK60" s="117"/>
      <c r="BL60" s="117"/>
      <c r="BM60" s="117"/>
      <c r="BN60" s="117"/>
      <c r="BO60" s="117"/>
      <c r="BP60" s="117"/>
      <c r="BQ60" s="117"/>
      <c r="BR60" s="117"/>
      <c r="BS60" s="117"/>
      <c r="BT60" s="117"/>
      <c r="BU60" s="117"/>
      <c r="BV60" s="117"/>
      <c r="BW60" s="117"/>
      <c r="BX60" s="117"/>
      <c r="BY60" s="117"/>
      <c r="BZ60" s="117"/>
      <c r="CA60" s="117"/>
      <c r="CB60" s="117"/>
      <c r="CC60" s="117"/>
      <c r="CD60" s="117"/>
      <c r="CE60" s="117"/>
      <c r="CF60" s="117"/>
      <c r="CG60" s="117"/>
      <c r="CH60" s="117"/>
      <c r="CI60" s="117"/>
      <c r="CJ60" s="117"/>
      <c r="CK60" s="117"/>
      <c r="CL60" s="117"/>
      <c r="CM60" s="117"/>
      <c r="CN60" s="117"/>
      <c r="CO60" s="117"/>
      <c r="CP60" s="117"/>
      <c r="CQ60" s="117"/>
      <c r="CR60" s="117"/>
      <c r="CS60" s="117"/>
      <c r="CT60" s="117"/>
      <c r="CU60" s="117"/>
      <c r="CV60" s="117"/>
      <c r="CW60" s="117"/>
      <c r="CX60" s="117"/>
      <c r="CY60" s="117"/>
      <c r="CZ60" s="117"/>
      <c r="DA60" s="117"/>
      <c r="DB60" s="117"/>
      <c r="DC60" s="117"/>
      <c r="DD60" s="117"/>
      <c r="DE60" s="117"/>
      <c r="DF60" s="117"/>
      <c r="DG60" s="117"/>
      <c r="DH60" s="117"/>
      <c r="DI60" s="117"/>
      <c r="DJ60" s="117"/>
      <c r="DK60" s="117"/>
      <c r="DL60" s="117"/>
      <c r="DM60" s="117"/>
      <c r="DN60" s="117"/>
      <c r="DO60" s="117"/>
      <c r="DP60" s="117"/>
      <c r="DQ60" s="117"/>
      <c r="DR60" s="117"/>
      <c r="DS60" s="117"/>
      <c r="DT60" s="117"/>
      <c r="DU60" s="117"/>
      <c r="DV60" s="117"/>
      <c r="DW60" s="117"/>
      <c r="DX60" s="117"/>
      <c r="DY60" s="117"/>
      <c r="DZ60" s="117"/>
      <c r="EA60" s="117"/>
      <c r="EB60" s="117"/>
      <c r="EC60" s="117"/>
      <c r="ED60" s="117"/>
      <c r="EE60" s="117"/>
      <c r="EF60" s="117"/>
      <c r="EG60" s="117"/>
      <c r="EH60" s="117"/>
      <c r="EI60" s="117"/>
      <c r="EJ60" s="117"/>
      <c r="EK60" s="117"/>
      <c r="EL60" s="117"/>
      <c r="EM60" s="117"/>
      <c r="EN60" s="117"/>
      <c r="EO60" s="117"/>
      <c r="EP60" s="117"/>
      <c r="EQ60" s="117"/>
      <c r="ER60" s="117"/>
      <c r="ES60" s="117"/>
      <c r="ET60" s="117"/>
      <c r="EU60" s="117"/>
      <c r="EV60" s="117"/>
      <c r="EW60" s="117"/>
      <c r="EX60" s="117"/>
      <c r="EY60" s="117"/>
      <c r="EZ60" s="117"/>
      <c r="FA60" s="117"/>
      <c r="FB60" s="117"/>
      <c r="FC60" s="117"/>
      <c r="FD60" s="117"/>
      <c r="FE60" s="117"/>
      <c r="FF60" s="117"/>
      <c r="FG60" s="117"/>
      <c r="FH60" s="117"/>
      <c r="FI60" s="117"/>
      <c r="FJ60" s="117"/>
      <c r="FK60" s="117"/>
      <c r="FL60" s="117"/>
      <c r="FM60" s="117"/>
      <c r="FN60" s="117"/>
      <c r="FO60" s="117"/>
      <c r="FP60" s="117"/>
      <c r="FQ60" s="117"/>
      <c r="FR60" s="117"/>
      <c r="FS60" s="117"/>
      <c r="FT60" s="117"/>
      <c r="FU60" s="117"/>
      <c r="FV60" s="117"/>
      <c r="FW60" s="117"/>
      <c r="FX60" s="117"/>
      <c r="FY60" s="117"/>
      <c r="FZ60" s="117"/>
      <c r="GA60" s="117"/>
      <c r="GB60" s="117"/>
      <c r="GC60" s="117"/>
      <c r="GD60" s="117"/>
      <c r="GE60" s="117"/>
      <c r="GF60" s="117"/>
      <c r="GG60" s="117"/>
      <c r="GH60" s="117"/>
      <c r="GI60" s="117"/>
      <c r="GJ60" s="117"/>
      <c r="GK60" s="117"/>
      <c r="GL60" s="117"/>
      <c r="GM60" s="117"/>
      <c r="GN60" s="117"/>
      <c r="GO60" s="117"/>
      <c r="GP60" s="117"/>
      <c r="GQ60" s="117"/>
      <c r="GR60" s="117"/>
      <c r="GS60" s="117"/>
      <c r="GT60" s="117"/>
      <c r="GU60" s="117"/>
      <c r="GV60" s="117"/>
      <c r="GW60" s="117"/>
      <c r="GX60" s="117"/>
      <c r="GY60" s="117"/>
      <c r="GZ60" s="117"/>
      <c r="HA60" s="117"/>
      <c r="HB60" s="117"/>
      <c r="HC60" s="117"/>
      <c r="HD60" s="117"/>
      <c r="HE60" s="117"/>
      <c r="HF60" s="117"/>
      <c r="HG60" s="117"/>
      <c r="HH60" s="117"/>
      <c r="HI60" s="117"/>
      <c r="HJ60" s="117"/>
      <c r="HK60" s="117"/>
      <c r="HL60" s="117"/>
      <c r="HM60" s="117"/>
      <c r="HN60" s="117"/>
      <c r="HO60" s="117"/>
      <c r="HP60" s="117"/>
      <c r="HQ60" s="117"/>
      <c r="HR60" s="117"/>
      <c r="HS60" s="117"/>
      <c r="HT60" s="117"/>
      <c r="HU60" s="117"/>
      <c r="HV60" s="117"/>
      <c r="HW60" s="117"/>
      <c r="HX60" s="117"/>
      <c r="HY60" s="117"/>
      <c r="HZ60" s="117"/>
      <c r="IA60" s="117"/>
      <c r="IB60" s="117"/>
      <c r="IC60" s="117"/>
      <c r="ID60" s="117"/>
      <c r="IE60" s="117"/>
      <c r="IF60" s="117"/>
      <c r="IG60" s="117"/>
      <c r="IH60" s="117"/>
      <c r="II60" s="117"/>
      <c r="IJ60" s="117"/>
      <c r="IK60" s="117"/>
      <c r="IL60" s="117"/>
      <c r="IM60" s="117"/>
      <c r="IN60" s="117"/>
      <c r="IO60" s="117"/>
      <c r="IP60" s="117"/>
      <c r="IQ60" s="117"/>
      <c r="IR60" s="117"/>
      <c r="IS60" s="117"/>
      <c r="IT60" s="117"/>
      <c r="IU60" s="117"/>
      <c r="IV60" s="117"/>
      <c r="IW60" s="117"/>
      <c r="IX60" s="117"/>
      <c r="IY60" s="117"/>
      <c r="IZ60" s="117"/>
      <c r="JA60" s="117"/>
      <c r="JB60" s="117"/>
      <c r="JC60" s="117"/>
      <c r="JD60" s="117"/>
      <c r="JE60" s="117"/>
      <c r="JF60" s="117"/>
      <c r="JG60" s="117"/>
      <c r="JH60" s="117"/>
      <c r="JI60" s="117"/>
      <c r="JJ60" s="117"/>
      <c r="JK60" s="117"/>
    </row>
    <row r="61" spans="1:271" s="110" customFormat="1" x14ac:dyDescent="0.2">
      <c r="A61" s="108"/>
      <c r="B61" s="148"/>
      <c r="C61" s="108"/>
      <c r="D61" s="146"/>
      <c r="F61" s="108"/>
      <c r="G61" s="148"/>
      <c r="H61" s="108"/>
      <c r="I61" s="146"/>
      <c r="K61" s="108"/>
      <c r="L61" s="147"/>
      <c r="M61" s="108"/>
      <c r="N61" s="146"/>
      <c r="P61" s="117"/>
      <c r="Q61" s="149"/>
      <c r="R61" s="117"/>
      <c r="S61" s="117"/>
      <c r="T61" s="117"/>
      <c r="U61" s="117"/>
      <c r="V61" s="149"/>
      <c r="W61" s="117"/>
      <c r="X61" s="117"/>
      <c r="Y61" s="117"/>
      <c r="Z61" s="117"/>
      <c r="AA61" s="117"/>
      <c r="AB61" s="117"/>
      <c r="AC61" s="117"/>
      <c r="AD61" s="117"/>
      <c r="AE61" s="117"/>
      <c r="AF61" s="117"/>
      <c r="AG61" s="117"/>
      <c r="AH61" s="117"/>
      <c r="AI61" s="117"/>
      <c r="AJ61" s="117"/>
      <c r="AK61" s="117"/>
      <c r="AL61" s="117"/>
      <c r="AM61" s="117"/>
      <c r="AN61" s="117"/>
      <c r="AO61" s="117"/>
      <c r="AP61" s="117"/>
      <c r="AQ61" s="117"/>
      <c r="AR61" s="117"/>
      <c r="AS61" s="117"/>
      <c r="AT61" s="117"/>
      <c r="AU61" s="117"/>
      <c r="AV61" s="117"/>
      <c r="AW61" s="117"/>
      <c r="AX61" s="117"/>
      <c r="AY61" s="117"/>
      <c r="AZ61" s="117"/>
      <c r="BA61" s="117"/>
      <c r="BB61" s="117"/>
      <c r="BC61" s="117"/>
      <c r="BD61" s="117"/>
      <c r="BE61" s="117"/>
      <c r="BF61" s="117"/>
      <c r="BG61" s="117"/>
      <c r="BH61" s="117"/>
      <c r="BI61" s="117"/>
      <c r="BJ61" s="117"/>
      <c r="BK61" s="117"/>
      <c r="BL61" s="117"/>
      <c r="BM61" s="117"/>
      <c r="BN61" s="117"/>
      <c r="BO61" s="117"/>
      <c r="BP61" s="117"/>
      <c r="BQ61" s="117"/>
      <c r="BR61" s="117"/>
      <c r="BS61" s="117"/>
      <c r="BT61" s="117"/>
      <c r="BU61" s="117"/>
      <c r="BV61" s="117"/>
      <c r="BW61" s="117"/>
      <c r="BX61" s="117"/>
      <c r="BY61" s="117"/>
      <c r="BZ61" s="117"/>
      <c r="CA61" s="117"/>
      <c r="CB61" s="117"/>
      <c r="CC61" s="117"/>
      <c r="CD61" s="117"/>
      <c r="CE61" s="117"/>
      <c r="CF61" s="117"/>
      <c r="CG61" s="117"/>
      <c r="CH61" s="117"/>
      <c r="CI61" s="117"/>
      <c r="CJ61" s="117"/>
      <c r="CK61" s="117"/>
      <c r="CL61" s="117"/>
      <c r="CM61" s="117"/>
      <c r="CN61" s="117"/>
      <c r="CO61" s="117"/>
      <c r="CP61" s="117"/>
      <c r="CQ61" s="117"/>
      <c r="CR61" s="117"/>
      <c r="CS61" s="117"/>
      <c r="CT61" s="117"/>
      <c r="CU61" s="117"/>
      <c r="CV61" s="117"/>
      <c r="CW61" s="117"/>
      <c r="CX61" s="117"/>
      <c r="CY61" s="117"/>
      <c r="CZ61" s="117"/>
      <c r="DA61" s="117"/>
      <c r="DB61" s="117"/>
      <c r="DC61" s="117"/>
      <c r="DD61" s="117"/>
      <c r="DE61" s="117"/>
      <c r="DF61" s="117"/>
      <c r="DG61" s="117"/>
      <c r="DH61" s="117"/>
      <c r="DI61" s="117"/>
      <c r="DJ61" s="117"/>
      <c r="DK61" s="117"/>
      <c r="DL61" s="117"/>
      <c r="DM61" s="117"/>
      <c r="DN61" s="117"/>
      <c r="DO61" s="117"/>
      <c r="DP61" s="117"/>
      <c r="DQ61" s="117"/>
      <c r="DR61" s="117"/>
      <c r="DS61" s="117"/>
      <c r="DT61" s="117"/>
      <c r="DU61" s="117"/>
      <c r="DV61" s="117"/>
      <c r="DW61" s="117"/>
      <c r="DX61" s="117"/>
      <c r="DY61" s="117"/>
      <c r="DZ61" s="117"/>
      <c r="EA61" s="117"/>
      <c r="EB61" s="117"/>
      <c r="EC61" s="117"/>
      <c r="ED61" s="117"/>
      <c r="EE61" s="117"/>
      <c r="EF61" s="117"/>
      <c r="EG61" s="117"/>
      <c r="EH61" s="117"/>
      <c r="EI61" s="117"/>
      <c r="EJ61" s="117"/>
      <c r="EK61" s="117"/>
      <c r="EL61" s="117"/>
      <c r="EM61" s="117"/>
      <c r="EN61" s="117"/>
      <c r="EO61" s="117"/>
      <c r="EP61" s="117"/>
      <c r="EQ61" s="117"/>
      <c r="ER61" s="117"/>
      <c r="ES61" s="117"/>
      <c r="ET61" s="117"/>
      <c r="EU61" s="117"/>
      <c r="EV61" s="117"/>
      <c r="EW61" s="117"/>
      <c r="EX61" s="117"/>
      <c r="EY61" s="117"/>
      <c r="EZ61" s="117"/>
      <c r="FA61" s="117"/>
      <c r="FB61" s="117"/>
      <c r="FC61" s="117"/>
      <c r="FD61" s="117"/>
      <c r="FE61" s="117"/>
      <c r="FF61" s="117"/>
      <c r="FG61" s="117"/>
      <c r="FH61" s="117"/>
      <c r="FI61" s="117"/>
      <c r="FJ61" s="117"/>
      <c r="FK61" s="117"/>
      <c r="FL61" s="117"/>
      <c r="FM61" s="117"/>
      <c r="FN61" s="117"/>
      <c r="FO61" s="117"/>
      <c r="FP61" s="117"/>
      <c r="FQ61" s="117"/>
      <c r="FR61" s="117"/>
      <c r="FS61" s="117"/>
      <c r="FT61" s="117"/>
      <c r="FU61" s="117"/>
      <c r="FV61" s="117"/>
      <c r="FW61" s="117"/>
      <c r="FX61" s="117"/>
      <c r="FY61" s="117"/>
      <c r="FZ61" s="117"/>
      <c r="GA61" s="117"/>
      <c r="GB61" s="117"/>
      <c r="GC61" s="117"/>
      <c r="GD61" s="117"/>
      <c r="GE61" s="117"/>
      <c r="GF61" s="117"/>
      <c r="GG61" s="117"/>
      <c r="GH61" s="117"/>
      <c r="GI61" s="117"/>
      <c r="GJ61" s="117"/>
      <c r="GK61" s="117"/>
      <c r="GL61" s="117"/>
      <c r="GM61" s="117"/>
      <c r="GN61" s="117"/>
      <c r="GO61" s="117"/>
      <c r="GP61" s="117"/>
      <c r="GQ61" s="117"/>
      <c r="GR61" s="117"/>
      <c r="GS61" s="117"/>
      <c r="GT61" s="117"/>
      <c r="GU61" s="117"/>
      <c r="GV61" s="117"/>
      <c r="GW61" s="117"/>
      <c r="GX61" s="117"/>
      <c r="GY61" s="117"/>
      <c r="GZ61" s="117"/>
      <c r="HA61" s="117"/>
      <c r="HB61" s="117"/>
      <c r="HC61" s="117"/>
      <c r="HD61" s="117"/>
      <c r="HE61" s="117"/>
      <c r="HF61" s="117"/>
      <c r="HG61" s="117"/>
      <c r="HH61" s="117"/>
      <c r="HI61" s="117"/>
      <c r="HJ61" s="117"/>
      <c r="HK61" s="117"/>
      <c r="HL61" s="117"/>
      <c r="HM61" s="117"/>
      <c r="HN61" s="117"/>
      <c r="HO61" s="117"/>
      <c r="HP61" s="117"/>
      <c r="HQ61" s="117"/>
      <c r="HR61" s="117"/>
      <c r="HS61" s="117"/>
      <c r="HT61" s="117"/>
      <c r="HU61" s="117"/>
      <c r="HV61" s="117"/>
      <c r="HW61" s="117"/>
      <c r="HX61" s="117"/>
      <c r="HY61" s="117"/>
      <c r="HZ61" s="117"/>
      <c r="IA61" s="117"/>
      <c r="IB61" s="117"/>
      <c r="IC61" s="117"/>
      <c r="ID61" s="117"/>
      <c r="IE61" s="117"/>
      <c r="IF61" s="117"/>
      <c r="IG61" s="117"/>
      <c r="IH61" s="117"/>
      <c r="II61" s="117"/>
      <c r="IJ61" s="117"/>
      <c r="IK61" s="117"/>
      <c r="IL61" s="117"/>
      <c r="IM61" s="117"/>
      <c r="IN61" s="117"/>
      <c r="IO61" s="117"/>
      <c r="IP61" s="117"/>
      <c r="IQ61" s="117"/>
      <c r="IR61" s="117"/>
      <c r="IS61" s="117"/>
      <c r="IT61" s="117"/>
      <c r="IU61" s="117"/>
      <c r="IV61" s="117"/>
      <c r="IW61" s="117"/>
      <c r="IX61" s="117"/>
      <c r="IY61" s="117"/>
      <c r="IZ61" s="117"/>
      <c r="JA61" s="117"/>
      <c r="JB61" s="117"/>
      <c r="JC61" s="117"/>
      <c r="JD61" s="117"/>
      <c r="JE61" s="117"/>
      <c r="JF61" s="117"/>
      <c r="JG61" s="117"/>
      <c r="JH61" s="117"/>
      <c r="JI61" s="117"/>
      <c r="JJ61" s="117"/>
      <c r="JK61" s="117"/>
    </row>
    <row r="62" spans="1:271" s="110" customFormat="1" x14ac:dyDescent="0.2">
      <c r="A62" s="108"/>
      <c r="B62" s="148"/>
      <c r="C62" s="108"/>
      <c r="D62" s="146"/>
      <c r="F62" s="108"/>
      <c r="G62" s="148"/>
      <c r="H62" s="108"/>
      <c r="I62" s="146"/>
      <c r="K62" s="108"/>
      <c r="L62" s="147"/>
      <c r="M62" s="108"/>
      <c r="N62" s="146"/>
      <c r="P62" s="117"/>
      <c r="Q62" s="149"/>
      <c r="R62" s="117"/>
      <c r="S62" s="117"/>
      <c r="T62" s="117"/>
      <c r="U62" s="117"/>
      <c r="V62" s="149"/>
      <c r="W62" s="117"/>
      <c r="X62" s="117"/>
      <c r="Y62" s="117"/>
      <c r="Z62" s="117"/>
      <c r="AA62" s="117"/>
      <c r="AB62" s="117"/>
      <c r="AC62" s="117"/>
      <c r="AD62" s="117"/>
      <c r="AE62" s="117"/>
      <c r="AF62" s="117"/>
      <c r="AG62" s="117"/>
      <c r="AH62" s="117"/>
      <c r="AI62" s="117"/>
      <c r="AJ62" s="117"/>
      <c r="AK62" s="117"/>
      <c r="AL62" s="117"/>
      <c r="AM62" s="117"/>
      <c r="AN62" s="117"/>
      <c r="AO62" s="117"/>
      <c r="AP62" s="117"/>
      <c r="AQ62" s="117"/>
      <c r="AR62" s="117"/>
      <c r="AS62" s="117"/>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c r="BQ62" s="117"/>
      <c r="BR62" s="117"/>
      <c r="BS62" s="117"/>
      <c r="BT62" s="117"/>
      <c r="BU62" s="117"/>
      <c r="BV62" s="117"/>
      <c r="BW62" s="117"/>
      <c r="BX62" s="117"/>
      <c r="BY62" s="117"/>
      <c r="BZ62" s="117"/>
      <c r="CA62" s="117"/>
      <c r="CB62" s="117"/>
      <c r="CC62" s="117"/>
      <c r="CD62" s="117"/>
      <c r="CE62" s="117"/>
      <c r="CF62" s="117"/>
      <c r="CG62" s="117"/>
      <c r="CH62" s="117"/>
      <c r="CI62" s="117"/>
      <c r="CJ62" s="117"/>
      <c r="CK62" s="117"/>
      <c r="CL62" s="117"/>
      <c r="CM62" s="117"/>
      <c r="CN62" s="117"/>
      <c r="CO62" s="117"/>
      <c r="CP62" s="117"/>
      <c r="CQ62" s="117"/>
      <c r="CR62" s="117"/>
      <c r="CS62" s="117"/>
      <c r="CT62" s="117"/>
      <c r="CU62" s="117"/>
      <c r="CV62" s="117"/>
      <c r="CW62" s="117"/>
      <c r="CX62" s="117"/>
      <c r="CY62" s="117"/>
      <c r="CZ62" s="117"/>
      <c r="DA62" s="117"/>
      <c r="DB62" s="117"/>
      <c r="DC62" s="117"/>
      <c r="DD62" s="117"/>
      <c r="DE62" s="117"/>
      <c r="DF62" s="117"/>
      <c r="DG62" s="117"/>
      <c r="DH62" s="117"/>
      <c r="DI62" s="117"/>
      <c r="DJ62" s="117"/>
      <c r="DK62" s="117"/>
      <c r="DL62" s="117"/>
      <c r="DM62" s="117"/>
      <c r="DN62" s="117"/>
      <c r="DO62" s="117"/>
      <c r="DP62" s="117"/>
      <c r="DQ62" s="117"/>
      <c r="DR62" s="117"/>
      <c r="DS62" s="117"/>
      <c r="DT62" s="117"/>
      <c r="DU62" s="117"/>
      <c r="DV62" s="117"/>
      <c r="DW62" s="117"/>
      <c r="DX62" s="117"/>
      <c r="DY62" s="117"/>
      <c r="DZ62" s="117"/>
      <c r="EA62" s="117"/>
      <c r="EB62" s="117"/>
      <c r="EC62" s="117"/>
      <c r="ED62" s="117"/>
      <c r="EE62" s="117"/>
      <c r="EF62" s="117"/>
      <c r="EG62" s="117"/>
      <c r="EH62" s="117"/>
      <c r="EI62" s="117"/>
      <c r="EJ62" s="117"/>
      <c r="EK62" s="117"/>
      <c r="EL62" s="117"/>
      <c r="EM62" s="117"/>
      <c r="EN62" s="117"/>
      <c r="EO62" s="117"/>
      <c r="EP62" s="117"/>
      <c r="EQ62" s="117"/>
      <c r="ER62" s="117"/>
      <c r="ES62" s="117"/>
      <c r="ET62" s="117"/>
      <c r="EU62" s="117"/>
      <c r="EV62" s="117"/>
      <c r="EW62" s="117"/>
      <c r="EX62" s="117"/>
      <c r="EY62" s="117"/>
      <c r="EZ62" s="117"/>
      <c r="FA62" s="117"/>
      <c r="FB62" s="117"/>
      <c r="FC62" s="117"/>
      <c r="FD62" s="117"/>
      <c r="FE62" s="117"/>
      <c r="FF62" s="117"/>
      <c r="FG62" s="117"/>
      <c r="FH62" s="117"/>
      <c r="FI62" s="117"/>
      <c r="FJ62" s="117"/>
      <c r="FK62" s="117"/>
      <c r="FL62" s="117"/>
      <c r="FM62" s="117"/>
      <c r="FN62" s="117"/>
      <c r="FO62" s="117"/>
      <c r="FP62" s="117"/>
      <c r="FQ62" s="117"/>
      <c r="FR62" s="117"/>
      <c r="FS62" s="117"/>
      <c r="FT62" s="117"/>
      <c r="FU62" s="117"/>
      <c r="FV62" s="117"/>
      <c r="FW62" s="117"/>
      <c r="FX62" s="117"/>
      <c r="FY62" s="117"/>
      <c r="FZ62" s="117"/>
      <c r="GA62" s="117"/>
      <c r="GB62" s="117"/>
      <c r="GC62" s="117"/>
      <c r="GD62" s="117"/>
      <c r="GE62" s="117"/>
      <c r="GF62" s="117"/>
      <c r="GG62" s="117"/>
      <c r="GH62" s="117"/>
      <c r="GI62" s="117"/>
      <c r="GJ62" s="117"/>
      <c r="GK62" s="117"/>
      <c r="GL62" s="117"/>
      <c r="GM62" s="117"/>
      <c r="GN62" s="117"/>
      <c r="GO62" s="117"/>
      <c r="GP62" s="117"/>
      <c r="GQ62" s="117"/>
      <c r="GR62" s="117"/>
      <c r="GS62" s="117"/>
      <c r="GT62" s="117"/>
      <c r="GU62" s="117"/>
      <c r="GV62" s="117"/>
      <c r="GW62" s="117"/>
      <c r="GX62" s="117"/>
      <c r="GY62" s="117"/>
      <c r="GZ62" s="117"/>
      <c r="HA62" s="117"/>
      <c r="HB62" s="117"/>
      <c r="HC62" s="117"/>
      <c r="HD62" s="117"/>
      <c r="HE62" s="117"/>
      <c r="HF62" s="117"/>
      <c r="HG62" s="117"/>
      <c r="HH62" s="117"/>
      <c r="HI62" s="117"/>
      <c r="HJ62" s="117"/>
      <c r="HK62" s="117"/>
      <c r="HL62" s="117"/>
      <c r="HM62" s="117"/>
      <c r="HN62" s="117"/>
      <c r="HO62" s="117"/>
      <c r="HP62" s="117"/>
      <c r="HQ62" s="117"/>
      <c r="HR62" s="117"/>
      <c r="HS62" s="117"/>
      <c r="HT62" s="117"/>
      <c r="HU62" s="117"/>
      <c r="HV62" s="117"/>
      <c r="HW62" s="117"/>
      <c r="HX62" s="117"/>
      <c r="HY62" s="117"/>
      <c r="HZ62" s="117"/>
      <c r="IA62" s="117"/>
      <c r="IB62" s="117"/>
      <c r="IC62" s="117"/>
      <c r="ID62" s="117"/>
      <c r="IE62" s="117"/>
      <c r="IF62" s="117"/>
      <c r="IG62" s="117"/>
      <c r="IH62" s="117"/>
      <c r="II62" s="117"/>
      <c r="IJ62" s="117"/>
      <c r="IK62" s="117"/>
      <c r="IL62" s="117"/>
      <c r="IM62" s="117"/>
      <c r="IN62" s="117"/>
      <c r="IO62" s="117"/>
      <c r="IP62" s="117"/>
      <c r="IQ62" s="117"/>
      <c r="IR62" s="117"/>
      <c r="IS62" s="117"/>
      <c r="IT62" s="117"/>
      <c r="IU62" s="117"/>
      <c r="IV62" s="117"/>
      <c r="IW62" s="117"/>
      <c r="IX62" s="117"/>
      <c r="IY62" s="117"/>
      <c r="IZ62" s="117"/>
      <c r="JA62" s="117"/>
      <c r="JB62" s="117"/>
      <c r="JC62" s="117"/>
      <c r="JD62" s="117"/>
      <c r="JE62" s="117"/>
      <c r="JF62" s="117"/>
      <c r="JG62" s="117"/>
      <c r="JH62" s="117"/>
      <c r="JI62" s="117"/>
      <c r="JJ62" s="117"/>
      <c r="JK62" s="117"/>
    </row>
    <row r="63" spans="1:271" s="110" customFormat="1" x14ac:dyDescent="0.2">
      <c r="A63" s="108"/>
      <c r="B63" s="148"/>
      <c r="C63" s="108"/>
      <c r="D63" s="146"/>
      <c r="F63" s="108"/>
      <c r="G63" s="148"/>
      <c r="H63" s="108"/>
      <c r="I63" s="146"/>
      <c r="K63" s="108"/>
      <c r="L63" s="147"/>
      <c r="M63" s="108"/>
      <c r="N63" s="146"/>
      <c r="P63" s="117"/>
      <c r="Q63" s="149"/>
      <c r="R63" s="117"/>
      <c r="S63" s="117"/>
      <c r="T63" s="117"/>
      <c r="U63" s="117"/>
      <c r="V63" s="149"/>
      <c r="W63" s="117"/>
      <c r="X63" s="117"/>
      <c r="Y63" s="117"/>
      <c r="Z63" s="117"/>
      <c r="AA63" s="117"/>
      <c r="AB63" s="117"/>
      <c r="AC63" s="117"/>
      <c r="AD63" s="117"/>
      <c r="AE63" s="117"/>
      <c r="AF63" s="117"/>
      <c r="AG63" s="117"/>
      <c r="AH63" s="117"/>
      <c r="AI63" s="117"/>
      <c r="AJ63" s="117"/>
      <c r="AK63" s="117"/>
      <c r="AL63" s="117"/>
      <c r="AM63" s="117"/>
      <c r="AN63" s="117"/>
      <c r="AO63" s="117"/>
      <c r="AP63" s="117"/>
      <c r="AQ63" s="117"/>
      <c r="AR63" s="117"/>
      <c r="AS63" s="117"/>
      <c r="AT63" s="117"/>
      <c r="AU63" s="117"/>
      <c r="AV63" s="117"/>
      <c r="AW63" s="117"/>
      <c r="AX63" s="117"/>
      <c r="AY63" s="117"/>
      <c r="AZ63" s="117"/>
      <c r="BA63" s="117"/>
      <c r="BB63" s="117"/>
      <c r="BC63" s="117"/>
      <c r="BD63" s="117"/>
      <c r="BE63" s="117"/>
      <c r="BF63" s="117"/>
      <c r="BG63" s="117"/>
      <c r="BH63" s="117"/>
      <c r="BI63" s="117"/>
      <c r="BJ63" s="117"/>
      <c r="BK63" s="117"/>
      <c r="BL63" s="117"/>
      <c r="BM63" s="117"/>
      <c r="BN63" s="117"/>
      <c r="BO63" s="117"/>
      <c r="BP63" s="117"/>
      <c r="BQ63" s="117"/>
      <c r="BR63" s="117"/>
      <c r="BS63" s="117"/>
      <c r="BT63" s="117"/>
      <c r="BU63" s="117"/>
      <c r="BV63" s="117"/>
      <c r="BW63" s="117"/>
      <c r="BX63" s="117"/>
      <c r="BY63" s="117"/>
      <c r="BZ63" s="117"/>
      <c r="CA63" s="117"/>
      <c r="CB63" s="117"/>
      <c r="CC63" s="117"/>
      <c r="CD63" s="117"/>
      <c r="CE63" s="117"/>
      <c r="CF63" s="117"/>
      <c r="CG63" s="117"/>
      <c r="CH63" s="117"/>
      <c r="CI63" s="117"/>
      <c r="CJ63" s="117"/>
      <c r="CK63" s="117"/>
      <c r="CL63" s="117"/>
      <c r="CM63" s="117"/>
      <c r="CN63" s="117"/>
      <c r="CO63" s="117"/>
      <c r="CP63" s="117"/>
      <c r="CQ63" s="117"/>
      <c r="CR63" s="117"/>
      <c r="CS63" s="117"/>
      <c r="CT63" s="117"/>
      <c r="CU63" s="117"/>
      <c r="CV63" s="117"/>
      <c r="CW63" s="117"/>
      <c r="CX63" s="117"/>
      <c r="CY63" s="117"/>
      <c r="CZ63" s="117"/>
      <c r="DA63" s="117"/>
      <c r="DB63" s="117"/>
      <c r="DC63" s="117"/>
      <c r="DD63" s="117"/>
      <c r="DE63" s="117"/>
      <c r="DF63" s="117"/>
      <c r="DG63" s="117"/>
      <c r="DH63" s="117"/>
      <c r="DI63" s="117"/>
      <c r="DJ63" s="117"/>
      <c r="DK63" s="117"/>
      <c r="DL63" s="117"/>
      <c r="DM63" s="117"/>
      <c r="DN63" s="117"/>
      <c r="DO63" s="117"/>
      <c r="DP63" s="117"/>
      <c r="DQ63" s="117"/>
      <c r="DR63" s="117"/>
      <c r="DS63" s="117"/>
      <c r="DT63" s="117"/>
      <c r="DU63" s="117"/>
      <c r="DV63" s="117"/>
      <c r="DW63" s="117"/>
      <c r="DX63" s="117"/>
      <c r="DY63" s="117"/>
      <c r="DZ63" s="117"/>
      <c r="EA63" s="117"/>
      <c r="EB63" s="117"/>
      <c r="EC63" s="117"/>
      <c r="ED63" s="117"/>
      <c r="EE63" s="117"/>
      <c r="EF63" s="117"/>
      <c r="EG63" s="117"/>
      <c r="EH63" s="117"/>
      <c r="EI63" s="117"/>
      <c r="EJ63" s="117"/>
      <c r="EK63" s="117"/>
      <c r="EL63" s="117"/>
      <c r="EM63" s="117"/>
      <c r="EN63" s="117"/>
      <c r="EO63" s="117"/>
      <c r="EP63" s="117"/>
      <c r="EQ63" s="117"/>
      <c r="ER63" s="117"/>
      <c r="ES63" s="117"/>
      <c r="ET63" s="117"/>
      <c r="EU63" s="117"/>
      <c r="EV63" s="117"/>
      <c r="EW63" s="117"/>
      <c r="EX63" s="117"/>
      <c r="EY63" s="117"/>
      <c r="EZ63" s="117"/>
      <c r="FA63" s="117"/>
      <c r="FB63" s="117"/>
      <c r="FC63" s="117"/>
      <c r="FD63" s="117"/>
      <c r="FE63" s="117"/>
      <c r="FF63" s="117"/>
      <c r="FG63" s="117"/>
      <c r="FH63" s="117"/>
      <c r="FI63" s="117"/>
      <c r="FJ63" s="117"/>
      <c r="FK63" s="117"/>
      <c r="FL63" s="117"/>
      <c r="FM63" s="117"/>
      <c r="FN63" s="117"/>
      <c r="FO63" s="117"/>
      <c r="FP63" s="117"/>
      <c r="FQ63" s="117"/>
      <c r="FR63" s="117"/>
      <c r="FS63" s="117"/>
      <c r="FT63" s="117"/>
      <c r="FU63" s="117"/>
      <c r="FV63" s="117"/>
      <c r="FW63" s="117"/>
      <c r="FX63" s="117"/>
      <c r="FY63" s="117"/>
      <c r="FZ63" s="117"/>
      <c r="GA63" s="117"/>
      <c r="GB63" s="117"/>
      <c r="GC63" s="117"/>
      <c r="GD63" s="117"/>
      <c r="GE63" s="117"/>
      <c r="GF63" s="117"/>
      <c r="GG63" s="117"/>
      <c r="GH63" s="117"/>
      <c r="GI63" s="117"/>
      <c r="GJ63" s="117"/>
      <c r="GK63" s="117"/>
      <c r="GL63" s="117"/>
      <c r="GM63" s="117"/>
      <c r="GN63" s="117"/>
      <c r="GO63" s="117"/>
      <c r="GP63" s="117"/>
      <c r="GQ63" s="117"/>
      <c r="GR63" s="117"/>
      <c r="GS63" s="117"/>
      <c r="GT63" s="117"/>
      <c r="GU63" s="117"/>
      <c r="GV63" s="117"/>
      <c r="GW63" s="117"/>
      <c r="GX63" s="117"/>
      <c r="GY63" s="117"/>
      <c r="GZ63" s="117"/>
      <c r="HA63" s="117"/>
      <c r="HB63" s="117"/>
      <c r="HC63" s="117"/>
      <c r="HD63" s="117"/>
      <c r="HE63" s="117"/>
      <c r="HF63" s="117"/>
      <c r="HG63" s="117"/>
      <c r="HH63" s="117"/>
      <c r="HI63" s="117"/>
      <c r="HJ63" s="117"/>
      <c r="HK63" s="117"/>
      <c r="HL63" s="117"/>
      <c r="HM63" s="117"/>
      <c r="HN63" s="117"/>
      <c r="HO63" s="117"/>
      <c r="HP63" s="117"/>
      <c r="HQ63" s="117"/>
      <c r="HR63" s="117"/>
      <c r="HS63" s="117"/>
      <c r="HT63" s="117"/>
      <c r="HU63" s="117"/>
      <c r="HV63" s="117"/>
      <c r="HW63" s="117"/>
      <c r="HX63" s="117"/>
      <c r="HY63" s="117"/>
      <c r="HZ63" s="117"/>
      <c r="IA63" s="117"/>
      <c r="IB63" s="117"/>
      <c r="IC63" s="117"/>
      <c r="ID63" s="117"/>
      <c r="IE63" s="117"/>
      <c r="IF63" s="117"/>
      <c r="IG63" s="117"/>
      <c r="IH63" s="117"/>
      <c r="II63" s="117"/>
      <c r="IJ63" s="117"/>
      <c r="IK63" s="117"/>
      <c r="IL63" s="117"/>
      <c r="IM63" s="117"/>
      <c r="IN63" s="117"/>
      <c r="IO63" s="117"/>
      <c r="IP63" s="117"/>
      <c r="IQ63" s="117"/>
      <c r="IR63" s="117"/>
      <c r="IS63" s="117"/>
      <c r="IT63" s="117"/>
      <c r="IU63" s="117"/>
      <c r="IV63" s="117"/>
      <c r="IW63" s="117"/>
      <c r="IX63" s="117"/>
      <c r="IY63" s="117"/>
      <c r="IZ63" s="117"/>
      <c r="JA63" s="117"/>
      <c r="JB63" s="117"/>
      <c r="JC63" s="117"/>
      <c r="JD63" s="117"/>
      <c r="JE63" s="117"/>
      <c r="JF63" s="117"/>
      <c r="JG63" s="117"/>
      <c r="JH63" s="117"/>
      <c r="JI63" s="117"/>
      <c r="JJ63" s="117"/>
      <c r="JK63" s="117"/>
    </row>
    <row r="64" spans="1:271" s="110" customFormat="1" x14ac:dyDescent="0.2">
      <c r="A64" s="108"/>
      <c r="B64" s="148"/>
      <c r="C64" s="108"/>
      <c r="D64" s="146"/>
      <c r="F64" s="108"/>
      <c r="G64" s="148"/>
      <c r="H64" s="108"/>
      <c r="I64" s="146"/>
      <c r="K64" s="108"/>
      <c r="L64" s="147"/>
      <c r="M64" s="108"/>
      <c r="N64" s="146"/>
      <c r="P64" s="117"/>
      <c r="Q64" s="149"/>
      <c r="R64" s="117"/>
      <c r="S64" s="117"/>
      <c r="T64" s="117"/>
      <c r="U64" s="117"/>
      <c r="V64" s="149"/>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7"/>
      <c r="BC64" s="117"/>
      <c r="BD64" s="117"/>
      <c r="BE64" s="117"/>
      <c r="BF64" s="117"/>
      <c r="BG64" s="117"/>
      <c r="BH64" s="117"/>
      <c r="BI64" s="117"/>
      <c r="BJ64" s="117"/>
      <c r="BK64" s="117"/>
      <c r="BL64" s="117"/>
      <c r="BM64" s="117"/>
      <c r="BN64" s="117"/>
      <c r="BO64" s="117"/>
      <c r="BP64" s="117"/>
      <c r="BQ64" s="117"/>
      <c r="BR64" s="117"/>
      <c r="BS64" s="117"/>
      <c r="BT64" s="117"/>
      <c r="BU64" s="117"/>
      <c r="BV64" s="117"/>
      <c r="BW64" s="117"/>
      <c r="BX64" s="117"/>
      <c r="BY64" s="117"/>
      <c r="BZ64" s="117"/>
      <c r="CA64" s="117"/>
      <c r="CB64" s="117"/>
      <c r="CC64" s="117"/>
      <c r="CD64" s="117"/>
      <c r="CE64" s="117"/>
      <c r="CF64" s="117"/>
      <c r="CG64" s="117"/>
      <c r="CH64" s="117"/>
      <c r="CI64" s="117"/>
      <c r="CJ64" s="117"/>
      <c r="CK64" s="117"/>
      <c r="CL64" s="117"/>
      <c r="CM64" s="117"/>
      <c r="CN64" s="117"/>
      <c r="CO64" s="117"/>
      <c r="CP64" s="117"/>
      <c r="CQ64" s="117"/>
      <c r="CR64" s="117"/>
      <c r="CS64" s="117"/>
      <c r="CT64" s="117"/>
      <c r="CU64" s="117"/>
      <c r="CV64" s="117"/>
      <c r="CW64" s="117"/>
      <c r="CX64" s="117"/>
      <c r="CY64" s="117"/>
      <c r="CZ64" s="117"/>
      <c r="DA64" s="117"/>
      <c r="DB64" s="117"/>
      <c r="DC64" s="117"/>
      <c r="DD64" s="117"/>
      <c r="DE64" s="117"/>
      <c r="DF64" s="117"/>
      <c r="DG64" s="117"/>
      <c r="DH64" s="117"/>
      <c r="DI64" s="117"/>
      <c r="DJ64" s="117"/>
      <c r="DK64" s="117"/>
      <c r="DL64" s="117"/>
      <c r="DM64" s="117"/>
      <c r="DN64" s="117"/>
      <c r="DO64" s="117"/>
      <c r="DP64" s="117"/>
      <c r="DQ64" s="117"/>
      <c r="DR64" s="117"/>
      <c r="DS64" s="117"/>
      <c r="DT64" s="117"/>
      <c r="DU64" s="117"/>
      <c r="DV64" s="117"/>
      <c r="DW64" s="117"/>
      <c r="DX64" s="117"/>
      <c r="DY64" s="117"/>
      <c r="DZ64" s="117"/>
      <c r="EA64" s="117"/>
      <c r="EB64" s="117"/>
      <c r="EC64" s="117"/>
      <c r="ED64" s="117"/>
      <c r="EE64" s="117"/>
      <c r="EF64" s="117"/>
      <c r="EG64" s="117"/>
      <c r="EH64" s="117"/>
      <c r="EI64" s="117"/>
      <c r="EJ64" s="117"/>
      <c r="EK64" s="117"/>
      <c r="EL64" s="117"/>
      <c r="EM64" s="117"/>
      <c r="EN64" s="117"/>
      <c r="EO64" s="117"/>
      <c r="EP64" s="117"/>
      <c r="EQ64" s="117"/>
      <c r="ER64" s="117"/>
      <c r="ES64" s="117"/>
      <c r="ET64" s="117"/>
      <c r="EU64" s="117"/>
      <c r="EV64" s="117"/>
      <c r="EW64" s="117"/>
      <c r="EX64" s="117"/>
      <c r="EY64" s="117"/>
      <c r="EZ64" s="117"/>
      <c r="FA64" s="117"/>
      <c r="FB64" s="117"/>
      <c r="FC64" s="117"/>
      <c r="FD64" s="117"/>
      <c r="FE64" s="117"/>
      <c r="FF64" s="117"/>
      <c r="FG64" s="117"/>
      <c r="FH64" s="117"/>
      <c r="FI64" s="117"/>
      <c r="FJ64" s="117"/>
      <c r="FK64" s="117"/>
      <c r="FL64" s="117"/>
      <c r="FM64" s="117"/>
      <c r="FN64" s="117"/>
      <c r="FO64" s="117"/>
      <c r="FP64" s="117"/>
      <c r="FQ64" s="117"/>
      <c r="FR64" s="117"/>
      <c r="FS64" s="117"/>
      <c r="FT64" s="117"/>
      <c r="FU64" s="117"/>
      <c r="FV64" s="117"/>
      <c r="FW64" s="117"/>
      <c r="FX64" s="117"/>
      <c r="FY64" s="117"/>
      <c r="FZ64" s="117"/>
      <c r="GA64" s="117"/>
      <c r="GB64" s="117"/>
      <c r="GC64" s="117"/>
      <c r="GD64" s="117"/>
      <c r="GE64" s="117"/>
      <c r="GF64" s="117"/>
      <c r="GG64" s="117"/>
      <c r="GH64" s="117"/>
      <c r="GI64" s="117"/>
      <c r="GJ64" s="117"/>
      <c r="GK64" s="117"/>
      <c r="GL64" s="117"/>
      <c r="GM64" s="117"/>
      <c r="GN64" s="117"/>
      <c r="GO64" s="117"/>
      <c r="GP64" s="117"/>
      <c r="GQ64" s="117"/>
      <c r="GR64" s="117"/>
      <c r="GS64" s="117"/>
      <c r="GT64" s="117"/>
      <c r="GU64" s="117"/>
      <c r="GV64" s="117"/>
      <c r="GW64" s="117"/>
      <c r="GX64" s="117"/>
      <c r="GY64" s="117"/>
      <c r="GZ64" s="117"/>
      <c r="HA64" s="117"/>
      <c r="HB64" s="117"/>
      <c r="HC64" s="117"/>
      <c r="HD64" s="117"/>
      <c r="HE64" s="117"/>
      <c r="HF64" s="117"/>
      <c r="HG64" s="117"/>
      <c r="HH64" s="117"/>
      <c r="HI64" s="117"/>
      <c r="HJ64" s="117"/>
      <c r="HK64" s="117"/>
      <c r="HL64" s="117"/>
      <c r="HM64" s="117"/>
      <c r="HN64" s="117"/>
      <c r="HO64" s="117"/>
      <c r="HP64" s="117"/>
      <c r="HQ64" s="117"/>
      <c r="HR64" s="117"/>
      <c r="HS64" s="117"/>
      <c r="HT64" s="117"/>
      <c r="HU64" s="117"/>
      <c r="HV64" s="117"/>
      <c r="HW64" s="117"/>
      <c r="HX64" s="117"/>
      <c r="HY64" s="117"/>
      <c r="HZ64" s="117"/>
      <c r="IA64" s="117"/>
      <c r="IB64" s="117"/>
      <c r="IC64" s="117"/>
      <c r="ID64" s="117"/>
      <c r="IE64" s="117"/>
      <c r="IF64" s="117"/>
      <c r="IG64" s="117"/>
      <c r="IH64" s="117"/>
      <c r="II64" s="117"/>
      <c r="IJ64" s="117"/>
      <c r="IK64" s="117"/>
      <c r="IL64" s="117"/>
      <c r="IM64" s="117"/>
      <c r="IN64" s="117"/>
      <c r="IO64" s="117"/>
      <c r="IP64" s="117"/>
      <c r="IQ64" s="117"/>
      <c r="IR64" s="117"/>
      <c r="IS64" s="117"/>
      <c r="IT64" s="117"/>
      <c r="IU64" s="117"/>
      <c r="IV64" s="117"/>
      <c r="IW64" s="117"/>
      <c r="IX64" s="117"/>
      <c r="IY64" s="117"/>
      <c r="IZ64" s="117"/>
      <c r="JA64" s="117"/>
      <c r="JB64" s="117"/>
      <c r="JC64" s="117"/>
      <c r="JD64" s="117"/>
      <c r="JE64" s="117"/>
      <c r="JF64" s="117"/>
      <c r="JG64" s="117"/>
      <c r="JH64" s="117"/>
      <c r="JI64" s="117"/>
      <c r="JJ64" s="117"/>
      <c r="JK64" s="117"/>
    </row>
    <row r="65" spans="1:271" s="110" customFormat="1" x14ac:dyDescent="0.2">
      <c r="A65" s="108"/>
      <c r="B65" s="148"/>
      <c r="C65" s="108"/>
      <c r="D65" s="146"/>
      <c r="F65" s="108"/>
      <c r="G65" s="148"/>
      <c r="H65" s="108"/>
      <c r="I65" s="146"/>
      <c r="K65" s="108"/>
      <c r="L65" s="147"/>
      <c r="M65" s="108"/>
      <c r="N65" s="146"/>
      <c r="P65" s="117"/>
      <c r="Q65" s="149"/>
      <c r="R65" s="117"/>
      <c r="S65" s="117"/>
      <c r="T65" s="117"/>
      <c r="U65" s="117"/>
      <c r="V65" s="149"/>
      <c r="W65" s="117"/>
      <c r="X65" s="117"/>
      <c r="Y65" s="117"/>
      <c r="Z65" s="117"/>
      <c r="AA65" s="117"/>
      <c r="AB65" s="117"/>
      <c r="AC65" s="117"/>
      <c r="AD65" s="117"/>
      <c r="AE65" s="117"/>
      <c r="AF65" s="117"/>
      <c r="AG65" s="117"/>
      <c r="AH65" s="117"/>
      <c r="AI65" s="117"/>
      <c r="AJ65" s="117"/>
      <c r="AK65" s="117"/>
      <c r="AL65" s="117"/>
      <c r="AM65" s="117"/>
      <c r="AN65" s="117"/>
      <c r="AO65" s="117"/>
      <c r="AP65" s="117"/>
      <c r="AQ65" s="117"/>
      <c r="AR65" s="117"/>
      <c r="AS65" s="117"/>
      <c r="AT65" s="117"/>
      <c r="AU65" s="117"/>
      <c r="AV65" s="117"/>
      <c r="AW65" s="117"/>
      <c r="AX65" s="117"/>
      <c r="AY65" s="117"/>
      <c r="AZ65" s="117"/>
      <c r="BA65" s="117"/>
      <c r="BB65" s="117"/>
      <c r="BC65" s="117"/>
      <c r="BD65" s="117"/>
      <c r="BE65" s="117"/>
      <c r="BF65" s="117"/>
      <c r="BG65" s="117"/>
      <c r="BH65" s="117"/>
      <c r="BI65" s="117"/>
      <c r="BJ65" s="117"/>
      <c r="BK65" s="117"/>
      <c r="BL65" s="117"/>
      <c r="BM65" s="117"/>
      <c r="BN65" s="117"/>
      <c r="BO65" s="117"/>
      <c r="BP65" s="117"/>
      <c r="BQ65" s="117"/>
      <c r="BR65" s="117"/>
      <c r="BS65" s="117"/>
      <c r="BT65" s="117"/>
      <c r="BU65" s="117"/>
      <c r="BV65" s="117"/>
      <c r="BW65" s="117"/>
      <c r="BX65" s="117"/>
      <c r="BY65" s="117"/>
      <c r="BZ65" s="117"/>
      <c r="CA65" s="117"/>
      <c r="CB65" s="117"/>
      <c r="CC65" s="117"/>
      <c r="CD65" s="117"/>
      <c r="CE65" s="117"/>
      <c r="CF65" s="117"/>
      <c r="CG65" s="117"/>
      <c r="CH65" s="117"/>
      <c r="CI65" s="117"/>
      <c r="CJ65" s="117"/>
      <c r="CK65" s="117"/>
      <c r="CL65" s="117"/>
      <c r="CM65" s="117"/>
      <c r="CN65" s="117"/>
      <c r="CO65" s="117"/>
      <c r="CP65" s="117"/>
      <c r="CQ65" s="117"/>
      <c r="CR65" s="117"/>
      <c r="CS65" s="117"/>
      <c r="CT65" s="117"/>
      <c r="CU65" s="117"/>
      <c r="CV65" s="117"/>
      <c r="CW65" s="117"/>
      <c r="CX65" s="117"/>
      <c r="CY65" s="117"/>
      <c r="CZ65" s="117"/>
      <c r="DA65" s="117"/>
      <c r="DB65" s="117"/>
      <c r="DC65" s="117"/>
      <c r="DD65" s="117"/>
      <c r="DE65" s="117"/>
      <c r="DF65" s="117"/>
      <c r="DG65" s="117"/>
      <c r="DH65" s="117"/>
      <c r="DI65" s="117"/>
      <c r="DJ65" s="117"/>
      <c r="DK65" s="117"/>
      <c r="DL65" s="117"/>
      <c r="DM65" s="117"/>
      <c r="DN65" s="117"/>
      <c r="DO65" s="117"/>
      <c r="DP65" s="117"/>
      <c r="DQ65" s="117"/>
      <c r="DR65" s="117"/>
      <c r="DS65" s="117"/>
      <c r="DT65" s="117"/>
      <c r="DU65" s="117"/>
      <c r="DV65" s="117"/>
      <c r="DW65" s="117"/>
      <c r="DX65" s="117"/>
      <c r="DY65" s="117"/>
      <c r="DZ65" s="117"/>
      <c r="EA65" s="117"/>
      <c r="EB65" s="117"/>
      <c r="EC65" s="117"/>
      <c r="ED65" s="117"/>
      <c r="EE65" s="117"/>
      <c r="EF65" s="117"/>
      <c r="EG65" s="117"/>
      <c r="EH65" s="117"/>
      <c r="EI65" s="117"/>
      <c r="EJ65" s="117"/>
      <c r="EK65" s="117"/>
      <c r="EL65" s="117"/>
      <c r="EM65" s="117"/>
      <c r="EN65" s="117"/>
      <c r="EO65" s="117"/>
      <c r="EP65" s="117"/>
      <c r="EQ65" s="117"/>
      <c r="ER65" s="117"/>
      <c r="ES65" s="117"/>
      <c r="ET65" s="117"/>
      <c r="EU65" s="117"/>
      <c r="EV65" s="117"/>
      <c r="EW65" s="117"/>
      <c r="EX65" s="117"/>
      <c r="EY65" s="117"/>
      <c r="EZ65" s="117"/>
      <c r="FA65" s="117"/>
      <c r="FB65" s="117"/>
      <c r="FC65" s="117"/>
      <c r="FD65" s="117"/>
      <c r="FE65" s="117"/>
      <c r="FF65" s="117"/>
      <c r="FG65" s="117"/>
      <c r="FH65" s="117"/>
      <c r="FI65" s="117"/>
      <c r="FJ65" s="117"/>
      <c r="FK65" s="117"/>
      <c r="FL65" s="117"/>
      <c r="FM65" s="117"/>
      <c r="FN65" s="117"/>
      <c r="FO65" s="117"/>
      <c r="FP65" s="117"/>
      <c r="FQ65" s="117"/>
      <c r="FR65" s="117"/>
      <c r="FS65" s="117"/>
      <c r="FT65" s="117"/>
      <c r="FU65" s="117"/>
      <c r="FV65" s="117"/>
      <c r="FW65" s="117"/>
      <c r="FX65" s="117"/>
      <c r="FY65" s="117"/>
      <c r="FZ65" s="117"/>
      <c r="GA65" s="117"/>
      <c r="GB65" s="117"/>
      <c r="GC65" s="117"/>
      <c r="GD65" s="117"/>
      <c r="GE65" s="117"/>
      <c r="GF65" s="117"/>
      <c r="GG65" s="117"/>
      <c r="GH65" s="117"/>
      <c r="GI65" s="117"/>
      <c r="GJ65" s="117"/>
      <c r="GK65" s="117"/>
      <c r="GL65" s="117"/>
      <c r="GM65" s="117"/>
      <c r="GN65" s="117"/>
      <c r="GO65" s="117"/>
      <c r="GP65" s="117"/>
      <c r="GQ65" s="117"/>
      <c r="GR65" s="117"/>
      <c r="GS65" s="117"/>
      <c r="GT65" s="117"/>
      <c r="GU65" s="117"/>
      <c r="GV65" s="117"/>
      <c r="GW65" s="117"/>
      <c r="GX65" s="117"/>
      <c r="GY65" s="117"/>
      <c r="GZ65" s="117"/>
      <c r="HA65" s="117"/>
      <c r="HB65" s="117"/>
      <c r="HC65" s="117"/>
      <c r="HD65" s="117"/>
      <c r="HE65" s="117"/>
      <c r="HF65" s="117"/>
      <c r="HG65" s="117"/>
      <c r="HH65" s="117"/>
      <c r="HI65" s="117"/>
      <c r="HJ65" s="117"/>
      <c r="HK65" s="117"/>
      <c r="HL65" s="117"/>
      <c r="HM65" s="117"/>
      <c r="HN65" s="117"/>
      <c r="HO65" s="117"/>
      <c r="HP65" s="117"/>
      <c r="HQ65" s="117"/>
      <c r="HR65" s="117"/>
      <c r="HS65" s="117"/>
      <c r="HT65" s="117"/>
      <c r="HU65" s="117"/>
      <c r="HV65" s="117"/>
      <c r="HW65" s="117"/>
      <c r="HX65" s="117"/>
      <c r="HY65" s="117"/>
      <c r="HZ65" s="117"/>
      <c r="IA65" s="117"/>
      <c r="IB65" s="117"/>
      <c r="IC65" s="117"/>
      <c r="ID65" s="117"/>
      <c r="IE65" s="117"/>
      <c r="IF65" s="117"/>
      <c r="IG65" s="117"/>
      <c r="IH65" s="117"/>
      <c r="II65" s="117"/>
      <c r="IJ65" s="117"/>
      <c r="IK65" s="117"/>
      <c r="IL65" s="117"/>
      <c r="IM65" s="117"/>
      <c r="IN65" s="117"/>
      <c r="IO65" s="117"/>
      <c r="IP65" s="117"/>
      <c r="IQ65" s="117"/>
      <c r="IR65" s="117"/>
      <c r="IS65" s="117"/>
      <c r="IT65" s="117"/>
      <c r="IU65" s="117"/>
      <c r="IV65" s="117"/>
      <c r="IW65" s="117"/>
      <c r="IX65" s="117"/>
      <c r="IY65" s="117"/>
      <c r="IZ65" s="117"/>
      <c r="JA65" s="117"/>
      <c r="JB65" s="117"/>
      <c r="JC65" s="117"/>
      <c r="JD65" s="117"/>
      <c r="JE65" s="117"/>
      <c r="JF65" s="117"/>
      <c r="JG65" s="117"/>
      <c r="JH65" s="117"/>
      <c r="JI65" s="117"/>
      <c r="JJ65" s="117"/>
      <c r="JK65" s="117"/>
    </row>
    <row r="66" spans="1:271" x14ac:dyDescent="0.2">
      <c r="P66" s="117"/>
      <c r="Q66" s="149"/>
      <c r="R66" s="117"/>
      <c r="S66" s="117"/>
      <c r="T66" s="117"/>
      <c r="U66" s="117"/>
      <c r="V66" s="149"/>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17"/>
      <c r="AU66" s="117"/>
      <c r="AV66" s="117"/>
      <c r="AW66" s="117"/>
      <c r="AX66" s="117"/>
      <c r="AY66" s="117"/>
      <c r="AZ66" s="117"/>
      <c r="BA66" s="117"/>
      <c r="BB66" s="117"/>
      <c r="BC66" s="117"/>
      <c r="BD66" s="117"/>
      <c r="BE66" s="117"/>
      <c r="BF66" s="117"/>
      <c r="BG66" s="117"/>
      <c r="BH66" s="117"/>
      <c r="BI66" s="117"/>
      <c r="BJ66" s="117"/>
      <c r="BK66" s="117"/>
      <c r="BL66" s="117"/>
      <c r="BM66" s="117"/>
      <c r="BN66" s="117"/>
      <c r="BO66" s="117"/>
      <c r="BP66" s="117"/>
      <c r="BQ66" s="117"/>
      <c r="BR66" s="117"/>
      <c r="BS66" s="117"/>
      <c r="BT66" s="117"/>
      <c r="BU66" s="117"/>
      <c r="BV66" s="117"/>
      <c r="BW66" s="117"/>
      <c r="BX66" s="117"/>
      <c r="BY66" s="117"/>
      <c r="BZ66" s="117"/>
      <c r="CA66" s="117"/>
      <c r="CB66" s="117"/>
      <c r="CC66" s="117"/>
      <c r="CD66" s="117"/>
      <c r="CE66" s="117"/>
      <c r="CF66" s="117"/>
      <c r="CG66" s="117"/>
      <c r="CH66" s="117"/>
      <c r="CI66" s="117"/>
      <c r="CJ66" s="117"/>
      <c r="CK66" s="117"/>
      <c r="CL66" s="117"/>
      <c r="CM66" s="117"/>
      <c r="CN66" s="117"/>
      <c r="CO66" s="117"/>
      <c r="CP66" s="117"/>
      <c r="CQ66" s="117"/>
      <c r="CR66" s="117"/>
      <c r="CS66" s="117"/>
      <c r="CT66" s="117"/>
      <c r="CU66" s="117"/>
      <c r="CV66" s="117"/>
      <c r="CW66" s="117"/>
      <c r="CX66" s="117"/>
      <c r="CY66" s="117"/>
      <c r="CZ66" s="117"/>
      <c r="DA66" s="117"/>
      <c r="DB66" s="117"/>
      <c r="DC66" s="117"/>
      <c r="DD66" s="117"/>
      <c r="DE66" s="117"/>
      <c r="DF66" s="117"/>
      <c r="DG66" s="117"/>
      <c r="DH66" s="117"/>
      <c r="DI66" s="117"/>
      <c r="DJ66" s="117"/>
      <c r="DK66" s="117"/>
      <c r="DL66" s="117"/>
      <c r="DM66" s="117"/>
      <c r="DN66" s="117"/>
      <c r="DO66" s="117"/>
      <c r="DP66" s="117"/>
      <c r="DQ66" s="117"/>
      <c r="DR66" s="117"/>
      <c r="DS66" s="117"/>
      <c r="DT66" s="117"/>
      <c r="DU66" s="117"/>
      <c r="DV66" s="117"/>
      <c r="DW66" s="117"/>
      <c r="DX66" s="117"/>
      <c r="DY66" s="117"/>
      <c r="DZ66" s="117"/>
      <c r="EA66" s="117"/>
      <c r="EB66" s="117"/>
      <c r="EC66" s="117"/>
      <c r="ED66" s="117"/>
      <c r="EE66" s="117"/>
      <c r="EF66" s="117"/>
      <c r="EG66" s="117"/>
      <c r="EH66" s="117"/>
      <c r="EI66" s="117"/>
      <c r="EJ66" s="117"/>
      <c r="EK66" s="117"/>
      <c r="EL66" s="117"/>
      <c r="EM66" s="117"/>
      <c r="EN66" s="117"/>
      <c r="EO66" s="117"/>
      <c r="EP66" s="117"/>
      <c r="EQ66" s="117"/>
      <c r="ER66" s="117"/>
      <c r="ES66" s="117"/>
      <c r="ET66" s="117"/>
      <c r="EU66" s="117"/>
      <c r="EV66" s="117"/>
      <c r="EW66" s="117"/>
      <c r="EX66" s="117"/>
      <c r="EY66" s="117"/>
      <c r="EZ66" s="117"/>
      <c r="FA66" s="117"/>
      <c r="FB66" s="117"/>
      <c r="FC66" s="117"/>
      <c r="FD66" s="117"/>
      <c r="FE66" s="117"/>
      <c r="FF66" s="117"/>
      <c r="FG66" s="117"/>
      <c r="FH66" s="117"/>
      <c r="FI66" s="117"/>
      <c r="FJ66" s="117"/>
      <c r="FK66" s="117"/>
      <c r="FL66" s="117"/>
      <c r="FM66" s="117"/>
      <c r="FN66" s="117"/>
      <c r="FO66" s="117"/>
      <c r="FP66" s="117"/>
      <c r="FQ66" s="117"/>
      <c r="FR66" s="117"/>
      <c r="FS66" s="117"/>
      <c r="FT66" s="117"/>
      <c r="FU66" s="117"/>
      <c r="FV66" s="117"/>
      <c r="FW66" s="117"/>
      <c r="FX66" s="117"/>
      <c r="FY66" s="117"/>
      <c r="FZ66" s="117"/>
      <c r="GA66" s="117"/>
      <c r="GB66" s="117"/>
      <c r="GC66" s="117"/>
      <c r="GD66" s="117"/>
      <c r="GE66" s="117"/>
      <c r="GF66" s="117"/>
      <c r="GG66" s="117"/>
      <c r="GH66" s="117"/>
      <c r="GI66" s="117"/>
      <c r="GJ66" s="117"/>
      <c r="GK66" s="117"/>
      <c r="GL66" s="117"/>
      <c r="GM66" s="117"/>
      <c r="GN66" s="117"/>
      <c r="GO66" s="117"/>
      <c r="GP66" s="117"/>
      <c r="GQ66" s="117"/>
      <c r="GR66" s="117"/>
      <c r="GS66" s="117"/>
      <c r="GT66" s="117"/>
      <c r="GU66" s="117"/>
      <c r="GV66" s="117"/>
      <c r="GW66" s="117"/>
      <c r="GX66" s="117"/>
      <c r="GY66" s="117"/>
      <c r="GZ66" s="117"/>
      <c r="HA66" s="117"/>
      <c r="HB66" s="117"/>
      <c r="HC66" s="117"/>
      <c r="HD66" s="117"/>
      <c r="HE66" s="117"/>
      <c r="HF66" s="117"/>
      <c r="HG66" s="117"/>
      <c r="HH66" s="117"/>
      <c r="HI66" s="117"/>
      <c r="HJ66" s="117"/>
      <c r="HK66" s="117"/>
      <c r="HL66" s="117"/>
      <c r="HM66" s="117"/>
      <c r="HN66" s="117"/>
      <c r="HO66" s="117"/>
      <c r="HP66" s="117"/>
      <c r="HQ66" s="117"/>
      <c r="HR66" s="117"/>
      <c r="HS66" s="117"/>
      <c r="HT66" s="117"/>
      <c r="HU66" s="117"/>
      <c r="HV66" s="117"/>
      <c r="HW66" s="117"/>
      <c r="HX66" s="117"/>
      <c r="HY66" s="117"/>
      <c r="HZ66" s="117"/>
      <c r="IA66" s="117"/>
      <c r="IB66" s="117"/>
      <c r="IC66" s="117"/>
      <c r="ID66" s="117"/>
      <c r="IE66" s="117"/>
      <c r="IF66" s="117"/>
      <c r="IG66" s="117"/>
      <c r="IH66" s="117"/>
      <c r="II66" s="117"/>
      <c r="IJ66" s="117"/>
      <c r="IK66" s="117"/>
      <c r="IL66" s="117"/>
      <c r="IM66" s="117"/>
      <c r="IN66" s="117"/>
      <c r="IO66" s="117"/>
      <c r="IP66" s="117"/>
      <c r="IQ66" s="117"/>
      <c r="IR66" s="117"/>
      <c r="IS66" s="117"/>
      <c r="IT66" s="117"/>
      <c r="IU66" s="117"/>
      <c r="IV66" s="117"/>
      <c r="IW66" s="117"/>
      <c r="IX66" s="117"/>
      <c r="IY66" s="117"/>
      <c r="IZ66" s="117"/>
      <c r="JA66" s="117"/>
      <c r="JB66" s="117"/>
      <c r="JC66" s="117"/>
      <c r="JD66" s="117"/>
      <c r="JE66" s="117"/>
      <c r="JF66" s="117"/>
      <c r="JG66" s="117"/>
      <c r="JH66" s="117"/>
      <c r="JI66" s="117"/>
      <c r="JJ66" s="117"/>
      <c r="JK66" s="117"/>
    </row>
    <row r="67" spans="1:271" x14ac:dyDescent="0.2">
      <c r="P67" s="117"/>
      <c r="Q67" s="149"/>
      <c r="R67" s="117"/>
      <c r="S67" s="117"/>
      <c r="T67" s="117"/>
      <c r="U67" s="117"/>
      <c r="V67" s="149"/>
      <c r="W67" s="117"/>
      <c r="X67" s="117"/>
      <c r="Y67" s="117"/>
      <c r="Z67" s="117"/>
      <c r="AA67" s="117"/>
      <c r="AB67" s="117"/>
      <c r="AC67" s="117"/>
      <c r="AD67" s="117"/>
      <c r="AE67" s="117"/>
      <c r="AF67" s="117"/>
      <c r="AG67" s="117"/>
      <c r="AH67" s="117"/>
      <c r="AI67" s="117"/>
      <c r="AJ67" s="117"/>
      <c r="AK67" s="117"/>
      <c r="AL67" s="117"/>
      <c r="AM67" s="117"/>
      <c r="AN67" s="117"/>
      <c r="AO67" s="117"/>
      <c r="AP67" s="117"/>
      <c r="AQ67" s="117"/>
      <c r="AR67" s="117"/>
      <c r="AS67" s="117"/>
      <c r="AT67" s="117"/>
      <c r="AU67" s="117"/>
      <c r="AV67" s="117"/>
      <c r="AW67" s="117"/>
      <c r="AX67" s="117"/>
      <c r="AY67" s="117"/>
      <c r="AZ67" s="117"/>
      <c r="BA67" s="117"/>
      <c r="BB67" s="117"/>
      <c r="BC67" s="117"/>
      <c r="BD67" s="117"/>
      <c r="BE67" s="117"/>
      <c r="BF67" s="117"/>
      <c r="BG67" s="117"/>
      <c r="BH67" s="117"/>
      <c r="BI67" s="117"/>
      <c r="BJ67" s="117"/>
      <c r="BK67" s="117"/>
      <c r="BL67" s="117"/>
      <c r="BM67" s="117"/>
      <c r="BN67" s="117"/>
      <c r="BO67" s="117"/>
      <c r="BP67" s="117"/>
      <c r="BQ67" s="117"/>
      <c r="BR67" s="117"/>
      <c r="BS67" s="117"/>
      <c r="BT67" s="117"/>
      <c r="BU67" s="117"/>
      <c r="BV67" s="117"/>
      <c r="BW67" s="117"/>
      <c r="BX67" s="117"/>
      <c r="BY67" s="117"/>
      <c r="BZ67" s="117"/>
      <c r="CA67" s="117"/>
      <c r="CB67" s="117"/>
      <c r="CC67" s="117"/>
      <c r="CD67" s="117"/>
      <c r="CE67" s="117"/>
      <c r="CF67" s="117"/>
      <c r="CG67" s="117"/>
      <c r="CH67" s="117"/>
      <c r="CI67" s="117"/>
      <c r="CJ67" s="117"/>
      <c r="CK67" s="117"/>
      <c r="CL67" s="117"/>
      <c r="CM67" s="117"/>
      <c r="CN67" s="117"/>
      <c r="CO67" s="117"/>
      <c r="CP67" s="117"/>
      <c r="CQ67" s="117"/>
      <c r="CR67" s="117"/>
      <c r="CS67" s="117"/>
      <c r="CT67" s="117"/>
      <c r="CU67" s="117"/>
      <c r="CV67" s="117"/>
      <c r="CW67" s="117"/>
      <c r="CX67" s="117"/>
      <c r="CY67" s="117"/>
      <c r="CZ67" s="117"/>
      <c r="DA67" s="117"/>
      <c r="DB67" s="117"/>
      <c r="DC67" s="117"/>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17"/>
      <c r="EC67" s="117"/>
      <c r="ED67" s="117"/>
      <c r="EE67" s="117"/>
      <c r="EF67" s="117"/>
      <c r="EG67" s="117"/>
      <c r="EH67" s="117"/>
      <c r="EI67" s="117"/>
      <c r="EJ67" s="117"/>
      <c r="EK67" s="117"/>
      <c r="EL67" s="117"/>
      <c r="EM67" s="117"/>
      <c r="EN67" s="117"/>
      <c r="EO67" s="117"/>
      <c r="EP67" s="117"/>
      <c r="EQ67" s="117"/>
      <c r="ER67" s="117"/>
      <c r="ES67" s="117"/>
      <c r="ET67" s="117"/>
      <c r="EU67" s="117"/>
      <c r="EV67" s="117"/>
      <c r="EW67" s="117"/>
      <c r="EX67" s="117"/>
      <c r="EY67" s="117"/>
      <c r="EZ67" s="117"/>
      <c r="FA67" s="117"/>
      <c r="FB67" s="117"/>
      <c r="FC67" s="117"/>
      <c r="FD67" s="117"/>
      <c r="FE67" s="117"/>
      <c r="FF67" s="117"/>
      <c r="FG67" s="117"/>
      <c r="FH67" s="117"/>
      <c r="FI67" s="117"/>
      <c r="FJ67" s="117"/>
      <c r="FK67" s="117"/>
      <c r="FL67" s="117"/>
      <c r="FM67" s="117"/>
      <c r="FN67" s="117"/>
      <c r="FO67" s="117"/>
      <c r="FP67" s="117"/>
      <c r="FQ67" s="117"/>
      <c r="FR67" s="117"/>
      <c r="FS67" s="117"/>
      <c r="FT67" s="117"/>
      <c r="FU67" s="117"/>
      <c r="FV67" s="117"/>
      <c r="FW67" s="117"/>
      <c r="FX67" s="117"/>
      <c r="FY67" s="117"/>
      <c r="FZ67" s="117"/>
      <c r="GA67" s="117"/>
      <c r="GB67" s="117"/>
      <c r="GC67" s="117"/>
      <c r="GD67" s="117"/>
      <c r="GE67" s="117"/>
      <c r="GF67" s="117"/>
      <c r="GG67" s="117"/>
      <c r="GH67" s="117"/>
      <c r="GI67" s="117"/>
      <c r="GJ67" s="117"/>
      <c r="GK67" s="117"/>
      <c r="GL67" s="117"/>
      <c r="GM67" s="117"/>
      <c r="GN67" s="117"/>
      <c r="GO67" s="117"/>
      <c r="GP67" s="117"/>
      <c r="GQ67" s="117"/>
      <c r="GR67" s="117"/>
      <c r="GS67" s="117"/>
      <c r="GT67" s="117"/>
      <c r="GU67" s="117"/>
      <c r="GV67" s="117"/>
      <c r="GW67" s="117"/>
      <c r="GX67" s="117"/>
      <c r="GY67" s="117"/>
      <c r="GZ67" s="117"/>
      <c r="HA67" s="117"/>
      <c r="HB67" s="117"/>
      <c r="HC67" s="117"/>
      <c r="HD67" s="117"/>
      <c r="HE67" s="117"/>
      <c r="HF67" s="117"/>
      <c r="HG67" s="117"/>
      <c r="HH67" s="117"/>
      <c r="HI67" s="117"/>
      <c r="HJ67" s="117"/>
      <c r="HK67" s="117"/>
      <c r="HL67" s="117"/>
      <c r="HM67" s="117"/>
      <c r="HN67" s="117"/>
      <c r="HO67" s="117"/>
      <c r="HP67" s="117"/>
      <c r="HQ67" s="117"/>
      <c r="HR67" s="117"/>
      <c r="HS67" s="117"/>
      <c r="HT67" s="117"/>
      <c r="HU67" s="117"/>
      <c r="HV67" s="117"/>
      <c r="HW67" s="117"/>
      <c r="HX67" s="117"/>
      <c r="HY67" s="117"/>
      <c r="HZ67" s="117"/>
      <c r="IA67" s="117"/>
      <c r="IB67" s="117"/>
      <c r="IC67" s="117"/>
      <c r="ID67" s="117"/>
      <c r="IE67" s="117"/>
      <c r="IF67" s="117"/>
      <c r="IG67" s="117"/>
      <c r="IH67" s="117"/>
      <c r="II67" s="117"/>
      <c r="IJ67" s="117"/>
      <c r="IK67" s="117"/>
      <c r="IL67" s="117"/>
      <c r="IM67" s="117"/>
      <c r="IN67" s="117"/>
      <c r="IO67" s="117"/>
      <c r="IP67" s="117"/>
      <c r="IQ67" s="117"/>
      <c r="IR67" s="117"/>
      <c r="IS67" s="117"/>
      <c r="IT67" s="117"/>
      <c r="IU67" s="117"/>
      <c r="IV67" s="117"/>
      <c r="IW67" s="117"/>
      <c r="IX67" s="117"/>
      <c r="IY67" s="117"/>
      <c r="IZ67" s="117"/>
      <c r="JA67" s="117"/>
      <c r="JB67" s="117"/>
      <c r="JC67" s="117"/>
      <c r="JD67" s="117"/>
      <c r="JE67" s="117"/>
      <c r="JF67" s="117"/>
      <c r="JG67" s="117"/>
      <c r="JH67" s="117"/>
      <c r="JI67" s="117"/>
      <c r="JJ67" s="117"/>
      <c r="JK67" s="117"/>
    </row>
    <row r="68" spans="1:271" x14ac:dyDescent="0.2">
      <c r="P68" s="117"/>
      <c r="Q68" s="149"/>
      <c r="R68" s="117"/>
      <c r="S68" s="117"/>
      <c r="T68" s="117"/>
      <c r="U68" s="117"/>
      <c r="V68" s="149"/>
      <c r="W68" s="117"/>
      <c r="X68" s="117"/>
      <c r="Y68" s="117"/>
      <c r="Z68" s="117"/>
      <c r="AA68" s="117"/>
      <c r="AB68" s="117"/>
      <c r="AC68" s="117"/>
      <c r="AD68" s="117"/>
      <c r="AE68" s="117"/>
      <c r="AF68" s="117"/>
      <c r="AG68" s="117"/>
      <c r="AH68" s="117"/>
      <c r="AI68" s="117"/>
      <c r="AJ68" s="117"/>
      <c r="AK68" s="117"/>
      <c r="AL68" s="117"/>
      <c r="AM68" s="117"/>
      <c r="AN68" s="117"/>
      <c r="AO68" s="117"/>
      <c r="AP68" s="117"/>
      <c r="AQ68" s="117"/>
      <c r="AR68" s="117"/>
      <c r="AS68" s="117"/>
      <c r="AT68" s="117"/>
      <c r="AU68" s="117"/>
      <c r="AV68" s="117"/>
      <c r="AW68" s="117"/>
      <c r="AX68" s="117"/>
      <c r="AY68" s="117"/>
      <c r="AZ68" s="117"/>
      <c r="BA68" s="117"/>
      <c r="BB68" s="117"/>
      <c r="BC68" s="117"/>
      <c r="BD68" s="117"/>
      <c r="BE68" s="117"/>
      <c r="BF68" s="117"/>
      <c r="BG68" s="117"/>
      <c r="BH68" s="117"/>
      <c r="BI68" s="117"/>
      <c r="BJ68" s="117"/>
      <c r="BK68" s="117"/>
      <c r="BL68" s="117"/>
      <c r="BM68" s="117"/>
      <c r="BN68" s="117"/>
      <c r="BO68" s="117"/>
      <c r="BP68" s="117"/>
      <c r="BQ68" s="117"/>
      <c r="BR68" s="117"/>
      <c r="BS68" s="117"/>
      <c r="BT68" s="117"/>
      <c r="BU68" s="117"/>
      <c r="BV68" s="117"/>
      <c r="BW68" s="117"/>
      <c r="BX68" s="117"/>
      <c r="BY68" s="117"/>
      <c r="BZ68" s="117"/>
      <c r="CA68" s="117"/>
      <c r="CB68" s="117"/>
      <c r="CC68" s="117"/>
      <c r="CD68" s="117"/>
      <c r="CE68" s="117"/>
      <c r="CF68" s="117"/>
      <c r="CG68" s="117"/>
      <c r="CH68" s="117"/>
      <c r="CI68" s="117"/>
      <c r="CJ68" s="117"/>
      <c r="CK68" s="117"/>
      <c r="CL68" s="117"/>
      <c r="CM68" s="117"/>
      <c r="CN68" s="117"/>
      <c r="CO68" s="117"/>
      <c r="CP68" s="117"/>
      <c r="CQ68" s="117"/>
      <c r="CR68" s="117"/>
      <c r="CS68" s="117"/>
      <c r="CT68" s="117"/>
      <c r="CU68" s="117"/>
      <c r="CV68" s="117"/>
      <c r="CW68" s="117"/>
      <c r="CX68" s="117"/>
      <c r="CY68" s="117"/>
      <c r="CZ68" s="117"/>
      <c r="DA68" s="117"/>
      <c r="DB68" s="117"/>
      <c r="DC68" s="117"/>
      <c r="DD68" s="117"/>
      <c r="DE68" s="117"/>
      <c r="DF68" s="117"/>
      <c r="DG68" s="117"/>
      <c r="DH68" s="117"/>
      <c r="DI68" s="117"/>
      <c r="DJ68" s="117"/>
      <c r="DK68" s="117"/>
      <c r="DL68" s="117"/>
      <c r="DM68" s="117"/>
      <c r="DN68" s="117"/>
      <c r="DO68" s="117"/>
      <c r="DP68" s="117"/>
      <c r="DQ68" s="117"/>
      <c r="DR68" s="117"/>
      <c r="DS68" s="117"/>
      <c r="DT68" s="117"/>
      <c r="DU68" s="117"/>
      <c r="DV68" s="117"/>
      <c r="DW68" s="117"/>
      <c r="DX68" s="117"/>
      <c r="DY68" s="117"/>
      <c r="DZ68" s="117"/>
      <c r="EA68" s="117"/>
      <c r="EB68" s="117"/>
      <c r="EC68" s="117"/>
      <c r="ED68" s="117"/>
      <c r="EE68" s="117"/>
      <c r="EF68" s="117"/>
      <c r="EG68" s="117"/>
      <c r="EH68" s="117"/>
      <c r="EI68" s="117"/>
      <c r="EJ68" s="117"/>
      <c r="EK68" s="117"/>
      <c r="EL68" s="117"/>
      <c r="EM68" s="117"/>
      <c r="EN68" s="117"/>
      <c r="EO68" s="117"/>
      <c r="EP68" s="117"/>
      <c r="EQ68" s="117"/>
      <c r="ER68" s="117"/>
      <c r="ES68" s="117"/>
      <c r="ET68" s="117"/>
      <c r="EU68" s="117"/>
      <c r="EV68" s="117"/>
      <c r="EW68" s="117"/>
      <c r="EX68" s="117"/>
      <c r="EY68" s="117"/>
      <c r="EZ68" s="117"/>
      <c r="FA68" s="117"/>
      <c r="FB68" s="117"/>
      <c r="FC68" s="117"/>
      <c r="FD68" s="117"/>
      <c r="FE68" s="117"/>
      <c r="FF68" s="117"/>
      <c r="FG68" s="117"/>
      <c r="FH68" s="117"/>
      <c r="FI68" s="117"/>
      <c r="FJ68" s="117"/>
      <c r="FK68" s="117"/>
      <c r="FL68" s="117"/>
      <c r="FM68" s="117"/>
      <c r="FN68" s="117"/>
      <c r="FO68" s="117"/>
      <c r="FP68" s="117"/>
      <c r="FQ68" s="117"/>
      <c r="FR68" s="117"/>
      <c r="FS68" s="117"/>
      <c r="FT68" s="117"/>
      <c r="FU68" s="117"/>
      <c r="FV68" s="117"/>
      <c r="FW68" s="117"/>
      <c r="FX68" s="117"/>
      <c r="FY68" s="117"/>
      <c r="FZ68" s="117"/>
      <c r="GA68" s="117"/>
      <c r="GB68" s="117"/>
      <c r="GC68" s="117"/>
      <c r="GD68" s="117"/>
      <c r="GE68" s="117"/>
      <c r="GF68" s="117"/>
      <c r="GG68" s="117"/>
      <c r="GH68" s="117"/>
      <c r="GI68" s="117"/>
      <c r="GJ68" s="117"/>
      <c r="GK68" s="117"/>
      <c r="GL68" s="117"/>
      <c r="GM68" s="117"/>
      <c r="GN68" s="117"/>
      <c r="GO68" s="117"/>
      <c r="GP68" s="117"/>
      <c r="GQ68" s="117"/>
      <c r="GR68" s="117"/>
      <c r="GS68" s="117"/>
      <c r="GT68" s="117"/>
      <c r="GU68" s="117"/>
      <c r="GV68" s="117"/>
      <c r="GW68" s="117"/>
      <c r="GX68" s="117"/>
      <c r="GY68" s="117"/>
      <c r="GZ68" s="117"/>
      <c r="HA68" s="117"/>
      <c r="HB68" s="117"/>
      <c r="HC68" s="117"/>
      <c r="HD68" s="117"/>
      <c r="HE68" s="117"/>
      <c r="HF68" s="117"/>
      <c r="HG68" s="117"/>
      <c r="HH68" s="117"/>
      <c r="HI68" s="117"/>
      <c r="HJ68" s="117"/>
      <c r="HK68" s="117"/>
      <c r="HL68" s="117"/>
      <c r="HM68" s="117"/>
      <c r="HN68" s="117"/>
      <c r="HO68" s="117"/>
      <c r="HP68" s="117"/>
      <c r="HQ68" s="117"/>
      <c r="HR68" s="117"/>
      <c r="HS68" s="117"/>
      <c r="HT68" s="117"/>
      <c r="HU68" s="117"/>
      <c r="HV68" s="117"/>
      <c r="HW68" s="117"/>
      <c r="HX68" s="117"/>
      <c r="HY68" s="117"/>
      <c r="HZ68" s="117"/>
      <c r="IA68" s="117"/>
      <c r="IB68" s="117"/>
      <c r="IC68" s="117"/>
      <c r="ID68" s="117"/>
      <c r="IE68" s="117"/>
      <c r="IF68" s="117"/>
      <c r="IG68" s="117"/>
      <c r="IH68" s="117"/>
      <c r="II68" s="117"/>
      <c r="IJ68" s="117"/>
      <c r="IK68" s="117"/>
      <c r="IL68" s="117"/>
      <c r="IM68" s="117"/>
      <c r="IN68" s="117"/>
      <c r="IO68" s="117"/>
      <c r="IP68" s="117"/>
      <c r="IQ68" s="117"/>
      <c r="IR68" s="117"/>
      <c r="IS68" s="117"/>
      <c r="IT68" s="117"/>
      <c r="IU68" s="117"/>
      <c r="IV68" s="117"/>
      <c r="IW68" s="117"/>
      <c r="IX68" s="117"/>
      <c r="IY68" s="117"/>
      <c r="IZ68" s="117"/>
      <c r="JA68" s="117"/>
      <c r="JB68" s="117"/>
      <c r="JC68" s="117"/>
      <c r="JD68" s="117"/>
      <c r="JE68" s="117"/>
      <c r="JF68" s="117"/>
      <c r="JG68" s="117"/>
      <c r="JH68" s="117"/>
      <c r="JI68" s="117"/>
      <c r="JJ68" s="117"/>
      <c r="JK68" s="117"/>
    </row>
    <row r="69" spans="1:271" x14ac:dyDescent="0.2">
      <c r="P69" s="117"/>
      <c r="Q69" s="149"/>
      <c r="R69" s="117"/>
      <c r="S69" s="117"/>
      <c r="T69" s="117"/>
      <c r="U69" s="117"/>
      <c r="V69" s="149"/>
      <c r="W69" s="117"/>
      <c r="X69" s="117"/>
      <c r="Y69" s="117"/>
      <c r="Z69" s="117"/>
      <c r="AA69" s="117"/>
      <c r="AB69" s="117"/>
      <c r="AC69" s="117"/>
      <c r="AD69" s="117"/>
      <c r="AE69" s="117"/>
      <c r="AF69" s="117"/>
      <c r="AG69" s="117"/>
      <c r="AH69" s="117"/>
      <c r="AI69" s="117"/>
      <c r="AJ69" s="117"/>
      <c r="AK69" s="117"/>
      <c r="AL69" s="117"/>
      <c r="AM69" s="117"/>
      <c r="AN69" s="117"/>
      <c r="AO69" s="117"/>
      <c r="AP69" s="117"/>
      <c r="AQ69" s="117"/>
      <c r="AR69" s="117"/>
      <c r="AS69" s="117"/>
      <c r="AT69" s="117"/>
      <c r="AU69" s="117"/>
      <c r="AV69" s="117"/>
      <c r="AW69" s="117"/>
      <c r="AX69" s="117"/>
      <c r="AY69" s="117"/>
      <c r="AZ69" s="117"/>
      <c r="BA69" s="117"/>
      <c r="BB69" s="117"/>
      <c r="BC69" s="117"/>
      <c r="BD69" s="117"/>
      <c r="BE69" s="117"/>
      <c r="BF69" s="117"/>
      <c r="BG69" s="117"/>
      <c r="BH69" s="117"/>
      <c r="BI69" s="117"/>
      <c r="BJ69" s="117"/>
      <c r="BK69" s="117"/>
      <c r="BL69" s="117"/>
      <c r="BM69" s="117"/>
      <c r="BN69" s="117"/>
      <c r="BO69" s="117"/>
      <c r="BP69" s="117"/>
      <c r="BQ69" s="117"/>
      <c r="BR69" s="117"/>
      <c r="BS69" s="117"/>
      <c r="BT69" s="117"/>
      <c r="BU69" s="117"/>
      <c r="BV69" s="117"/>
      <c r="BW69" s="117"/>
      <c r="BX69" s="117"/>
      <c r="BY69" s="117"/>
      <c r="BZ69" s="117"/>
      <c r="CA69" s="117"/>
      <c r="CB69" s="117"/>
      <c r="CC69" s="117"/>
      <c r="CD69" s="117"/>
      <c r="CE69" s="117"/>
      <c r="CF69" s="117"/>
      <c r="CG69" s="117"/>
      <c r="CH69" s="117"/>
      <c r="CI69" s="117"/>
      <c r="CJ69" s="117"/>
      <c r="CK69" s="117"/>
      <c r="CL69" s="117"/>
      <c r="CM69" s="117"/>
      <c r="CN69" s="117"/>
      <c r="CO69" s="117"/>
      <c r="CP69" s="117"/>
      <c r="CQ69" s="117"/>
      <c r="CR69" s="117"/>
      <c r="CS69" s="117"/>
      <c r="CT69" s="117"/>
      <c r="CU69" s="117"/>
      <c r="CV69" s="117"/>
      <c r="CW69" s="117"/>
      <c r="CX69" s="117"/>
      <c r="CY69" s="117"/>
      <c r="CZ69" s="117"/>
      <c r="DA69" s="117"/>
      <c r="DB69" s="117"/>
      <c r="DC69" s="117"/>
      <c r="DD69" s="117"/>
      <c r="DE69" s="117"/>
      <c r="DF69" s="117"/>
      <c r="DG69" s="117"/>
      <c r="DH69" s="117"/>
      <c r="DI69" s="117"/>
      <c r="DJ69" s="117"/>
      <c r="DK69" s="117"/>
      <c r="DL69" s="117"/>
      <c r="DM69" s="117"/>
      <c r="DN69" s="117"/>
      <c r="DO69" s="117"/>
      <c r="DP69" s="117"/>
      <c r="DQ69" s="117"/>
      <c r="DR69" s="117"/>
      <c r="DS69" s="117"/>
      <c r="DT69" s="117"/>
      <c r="DU69" s="117"/>
      <c r="DV69" s="117"/>
      <c r="DW69" s="117"/>
      <c r="DX69" s="117"/>
      <c r="DY69" s="117"/>
      <c r="DZ69" s="117"/>
      <c r="EA69" s="117"/>
      <c r="EB69" s="117"/>
      <c r="EC69" s="117"/>
      <c r="ED69" s="117"/>
      <c r="EE69" s="117"/>
      <c r="EF69" s="117"/>
      <c r="EG69" s="117"/>
      <c r="EH69" s="117"/>
      <c r="EI69" s="117"/>
      <c r="EJ69" s="117"/>
      <c r="EK69" s="117"/>
      <c r="EL69" s="117"/>
      <c r="EM69" s="117"/>
      <c r="EN69" s="117"/>
      <c r="EO69" s="117"/>
      <c r="EP69" s="117"/>
      <c r="EQ69" s="117"/>
      <c r="ER69" s="117"/>
      <c r="ES69" s="117"/>
      <c r="ET69" s="117"/>
      <c r="EU69" s="117"/>
      <c r="EV69" s="117"/>
      <c r="EW69" s="117"/>
      <c r="EX69" s="117"/>
      <c r="EY69" s="117"/>
      <c r="EZ69" s="117"/>
      <c r="FA69" s="117"/>
      <c r="FB69" s="117"/>
      <c r="FC69" s="117"/>
      <c r="FD69" s="117"/>
      <c r="FE69" s="117"/>
      <c r="FF69" s="117"/>
      <c r="FG69" s="117"/>
      <c r="FH69" s="117"/>
      <c r="FI69" s="117"/>
      <c r="FJ69" s="117"/>
      <c r="FK69" s="117"/>
      <c r="FL69" s="117"/>
      <c r="FM69" s="117"/>
      <c r="FN69" s="117"/>
      <c r="FO69" s="117"/>
      <c r="FP69" s="117"/>
      <c r="FQ69" s="117"/>
      <c r="FR69" s="117"/>
      <c r="FS69" s="117"/>
      <c r="FT69" s="117"/>
      <c r="FU69" s="117"/>
      <c r="FV69" s="117"/>
      <c r="FW69" s="117"/>
      <c r="FX69" s="117"/>
      <c r="FY69" s="117"/>
      <c r="FZ69" s="117"/>
      <c r="GA69" s="117"/>
      <c r="GB69" s="117"/>
      <c r="GC69" s="117"/>
      <c r="GD69" s="117"/>
      <c r="GE69" s="117"/>
      <c r="GF69" s="117"/>
      <c r="GG69" s="117"/>
      <c r="GH69" s="117"/>
      <c r="GI69" s="117"/>
      <c r="GJ69" s="117"/>
      <c r="GK69" s="117"/>
      <c r="GL69" s="117"/>
      <c r="GM69" s="117"/>
      <c r="GN69" s="117"/>
      <c r="GO69" s="117"/>
      <c r="GP69" s="117"/>
      <c r="GQ69" s="117"/>
      <c r="GR69" s="117"/>
      <c r="GS69" s="117"/>
      <c r="GT69" s="117"/>
      <c r="GU69" s="117"/>
      <c r="GV69" s="117"/>
      <c r="GW69" s="117"/>
      <c r="GX69" s="117"/>
      <c r="GY69" s="117"/>
      <c r="GZ69" s="117"/>
      <c r="HA69" s="117"/>
      <c r="HB69" s="117"/>
      <c r="HC69" s="117"/>
      <c r="HD69" s="117"/>
      <c r="HE69" s="117"/>
      <c r="HF69" s="117"/>
      <c r="HG69" s="117"/>
      <c r="HH69" s="117"/>
      <c r="HI69" s="117"/>
      <c r="HJ69" s="117"/>
      <c r="HK69" s="117"/>
      <c r="HL69" s="117"/>
      <c r="HM69" s="117"/>
      <c r="HN69" s="117"/>
      <c r="HO69" s="117"/>
      <c r="HP69" s="117"/>
      <c r="HQ69" s="117"/>
      <c r="HR69" s="117"/>
      <c r="HS69" s="117"/>
      <c r="HT69" s="117"/>
      <c r="HU69" s="117"/>
      <c r="HV69" s="117"/>
      <c r="HW69" s="117"/>
      <c r="HX69" s="117"/>
      <c r="HY69" s="117"/>
      <c r="HZ69" s="117"/>
      <c r="IA69" s="117"/>
      <c r="IB69" s="117"/>
      <c r="IC69" s="117"/>
      <c r="ID69" s="117"/>
      <c r="IE69" s="117"/>
      <c r="IF69" s="117"/>
      <c r="IG69" s="117"/>
      <c r="IH69" s="117"/>
      <c r="II69" s="117"/>
      <c r="IJ69" s="117"/>
      <c r="IK69" s="117"/>
      <c r="IL69" s="117"/>
      <c r="IM69" s="117"/>
      <c r="IN69" s="117"/>
      <c r="IO69" s="117"/>
      <c r="IP69" s="117"/>
      <c r="IQ69" s="117"/>
      <c r="IR69" s="117"/>
      <c r="IS69" s="117"/>
      <c r="IT69" s="117"/>
      <c r="IU69" s="117"/>
      <c r="IV69" s="117"/>
      <c r="IW69" s="117"/>
      <c r="IX69" s="117"/>
      <c r="IY69" s="117"/>
      <c r="IZ69" s="117"/>
      <c r="JA69" s="117"/>
      <c r="JB69" s="117"/>
      <c r="JC69" s="117"/>
      <c r="JD69" s="117"/>
      <c r="JE69" s="117"/>
      <c r="JF69" s="117"/>
      <c r="JG69" s="117"/>
      <c r="JH69" s="117"/>
      <c r="JI69" s="117"/>
      <c r="JJ69" s="117"/>
      <c r="JK69" s="117"/>
    </row>
    <row r="70" spans="1:271" x14ac:dyDescent="0.2">
      <c r="P70" s="117"/>
      <c r="Q70" s="149"/>
      <c r="R70" s="117"/>
      <c r="S70" s="117"/>
      <c r="T70" s="117"/>
      <c r="U70" s="117"/>
      <c r="V70" s="149"/>
      <c r="W70" s="117"/>
      <c r="X70" s="117"/>
      <c r="Y70" s="117"/>
      <c r="Z70" s="117"/>
      <c r="AA70" s="117"/>
      <c r="AB70" s="117"/>
      <c r="AC70" s="117"/>
      <c r="AD70" s="117"/>
      <c r="AE70" s="117"/>
      <c r="AF70" s="117"/>
      <c r="AG70" s="117"/>
      <c r="AH70" s="117"/>
      <c r="AI70" s="117"/>
      <c r="AJ70" s="117"/>
      <c r="AK70" s="117"/>
      <c r="AL70" s="117"/>
      <c r="AM70" s="117"/>
      <c r="AN70" s="117"/>
      <c r="AO70" s="117"/>
      <c r="AP70" s="117"/>
      <c r="AQ70" s="117"/>
      <c r="AR70" s="117"/>
      <c r="AS70" s="117"/>
      <c r="AT70" s="117"/>
      <c r="AU70" s="117"/>
      <c r="AV70" s="117"/>
      <c r="AW70" s="117"/>
      <c r="AX70" s="117"/>
      <c r="AY70" s="117"/>
      <c r="AZ70" s="117"/>
      <c r="BA70" s="117"/>
      <c r="BB70" s="117"/>
      <c r="BC70" s="117"/>
      <c r="BD70" s="117"/>
      <c r="BE70" s="117"/>
      <c r="BF70" s="117"/>
      <c r="BG70" s="117"/>
      <c r="BH70" s="117"/>
      <c r="BI70" s="117"/>
      <c r="BJ70" s="117"/>
      <c r="BK70" s="117"/>
      <c r="BL70" s="117"/>
      <c r="BM70" s="117"/>
      <c r="BN70" s="117"/>
      <c r="BO70" s="117"/>
      <c r="BP70" s="117"/>
      <c r="BQ70" s="117"/>
      <c r="BR70" s="117"/>
      <c r="BS70" s="117"/>
      <c r="BT70" s="117"/>
      <c r="BU70" s="117"/>
      <c r="BV70" s="117"/>
      <c r="BW70" s="117"/>
      <c r="BX70" s="117"/>
      <c r="BY70" s="117"/>
      <c r="BZ70" s="117"/>
      <c r="CA70" s="117"/>
      <c r="CB70" s="117"/>
      <c r="CC70" s="117"/>
      <c r="CD70" s="117"/>
      <c r="CE70" s="117"/>
      <c r="CF70" s="117"/>
      <c r="CG70" s="117"/>
      <c r="CH70" s="117"/>
      <c r="CI70" s="117"/>
      <c r="CJ70" s="117"/>
      <c r="CK70" s="117"/>
      <c r="CL70" s="117"/>
      <c r="CM70" s="117"/>
      <c r="CN70" s="117"/>
      <c r="CO70" s="117"/>
      <c r="CP70" s="117"/>
      <c r="CQ70" s="117"/>
      <c r="CR70" s="117"/>
      <c r="CS70" s="117"/>
      <c r="CT70" s="117"/>
      <c r="CU70" s="117"/>
      <c r="CV70" s="117"/>
      <c r="CW70" s="117"/>
      <c r="CX70" s="117"/>
      <c r="CY70" s="117"/>
      <c r="CZ70" s="117"/>
      <c r="DA70" s="117"/>
      <c r="DB70" s="117"/>
      <c r="DC70" s="117"/>
      <c r="DD70" s="117"/>
      <c r="DE70" s="117"/>
      <c r="DF70" s="117"/>
      <c r="DG70" s="117"/>
      <c r="DH70" s="117"/>
      <c r="DI70" s="117"/>
      <c r="DJ70" s="117"/>
      <c r="DK70" s="117"/>
      <c r="DL70" s="117"/>
      <c r="DM70" s="117"/>
      <c r="DN70" s="117"/>
      <c r="DO70" s="117"/>
      <c r="DP70" s="117"/>
      <c r="DQ70" s="117"/>
      <c r="DR70" s="117"/>
      <c r="DS70" s="117"/>
      <c r="DT70" s="117"/>
      <c r="DU70" s="117"/>
      <c r="DV70" s="117"/>
      <c r="DW70" s="117"/>
      <c r="DX70" s="117"/>
      <c r="DY70" s="117"/>
      <c r="DZ70" s="117"/>
      <c r="EA70" s="117"/>
      <c r="EB70" s="117"/>
      <c r="EC70" s="117"/>
      <c r="ED70" s="117"/>
      <c r="EE70" s="117"/>
      <c r="EF70" s="117"/>
      <c r="EG70" s="117"/>
      <c r="EH70" s="117"/>
      <c r="EI70" s="117"/>
      <c r="EJ70" s="117"/>
      <c r="EK70" s="117"/>
      <c r="EL70" s="117"/>
      <c r="EM70" s="117"/>
      <c r="EN70" s="117"/>
      <c r="EO70" s="117"/>
      <c r="EP70" s="117"/>
      <c r="EQ70" s="117"/>
      <c r="ER70" s="117"/>
      <c r="ES70" s="117"/>
      <c r="ET70" s="117"/>
      <c r="EU70" s="117"/>
      <c r="EV70" s="117"/>
      <c r="EW70" s="117"/>
      <c r="EX70" s="117"/>
      <c r="EY70" s="117"/>
      <c r="EZ70" s="117"/>
      <c r="FA70" s="117"/>
      <c r="FB70" s="117"/>
      <c r="FC70" s="117"/>
      <c r="FD70" s="117"/>
      <c r="FE70" s="117"/>
      <c r="FF70" s="117"/>
      <c r="FG70" s="117"/>
      <c r="FH70" s="117"/>
      <c r="FI70" s="117"/>
      <c r="FJ70" s="117"/>
      <c r="FK70" s="117"/>
      <c r="FL70" s="117"/>
      <c r="FM70" s="117"/>
      <c r="FN70" s="117"/>
      <c r="FO70" s="117"/>
      <c r="FP70" s="117"/>
      <c r="FQ70" s="117"/>
      <c r="FR70" s="117"/>
      <c r="FS70" s="117"/>
      <c r="FT70" s="117"/>
      <c r="FU70" s="117"/>
      <c r="FV70" s="117"/>
      <c r="FW70" s="117"/>
      <c r="FX70" s="117"/>
      <c r="FY70" s="117"/>
      <c r="FZ70" s="117"/>
      <c r="GA70" s="117"/>
      <c r="GB70" s="117"/>
      <c r="GC70" s="117"/>
      <c r="GD70" s="117"/>
      <c r="GE70" s="117"/>
      <c r="GF70" s="117"/>
      <c r="GG70" s="117"/>
      <c r="GH70" s="117"/>
      <c r="GI70" s="117"/>
      <c r="GJ70" s="117"/>
      <c r="GK70" s="117"/>
      <c r="GL70" s="117"/>
      <c r="GM70" s="117"/>
      <c r="GN70" s="117"/>
      <c r="GO70" s="117"/>
      <c r="GP70" s="117"/>
      <c r="GQ70" s="117"/>
      <c r="GR70" s="117"/>
      <c r="GS70" s="117"/>
      <c r="GT70" s="117"/>
      <c r="GU70" s="117"/>
      <c r="GV70" s="117"/>
      <c r="GW70" s="117"/>
      <c r="GX70" s="117"/>
      <c r="GY70" s="117"/>
      <c r="GZ70" s="117"/>
      <c r="HA70" s="117"/>
      <c r="HB70" s="117"/>
      <c r="HC70" s="117"/>
      <c r="HD70" s="117"/>
      <c r="HE70" s="117"/>
      <c r="HF70" s="117"/>
      <c r="HG70" s="117"/>
      <c r="HH70" s="117"/>
      <c r="HI70" s="117"/>
      <c r="HJ70" s="117"/>
      <c r="HK70" s="117"/>
      <c r="HL70" s="117"/>
      <c r="HM70" s="117"/>
      <c r="HN70" s="117"/>
      <c r="HO70" s="117"/>
      <c r="HP70" s="117"/>
      <c r="HQ70" s="117"/>
      <c r="HR70" s="117"/>
      <c r="HS70" s="117"/>
      <c r="HT70" s="117"/>
      <c r="HU70" s="117"/>
      <c r="HV70" s="117"/>
      <c r="HW70" s="117"/>
      <c r="HX70" s="117"/>
      <c r="HY70" s="117"/>
      <c r="HZ70" s="117"/>
      <c r="IA70" s="117"/>
      <c r="IB70" s="117"/>
      <c r="IC70" s="117"/>
      <c r="ID70" s="117"/>
      <c r="IE70" s="117"/>
      <c r="IF70" s="117"/>
      <c r="IG70" s="117"/>
      <c r="IH70" s="117"/>
      <c r="II70" s="117"/>
      <c r="IJ70" s="117"/>
      <c r="IK70" s="117"/>
      <c r="IL70" s="117"/>
      <c r="IM70" s="117"/>
      <c r="IN70" s="117"/>
      <c r="IO70" s="117"/>
      <c r="IP70" s="117"/>
      <c r="IQ70" s="117"/>
      <c r="IR70" s="117"/>
      <c r="IS70" s="117"/>
      <c r="IT70" s="117"/>
      <c r="IU70" s="117"/>
      <c r="IV70" s="117"/>
      <c r="IW70" s="117"/>
      <c r="IX70" s="117"/>
      <c r="IY70" s="117"/>
      <c r="IZ70" s="117"/>
      <c r="JA70" s="117"/>
      <c r="JB70" s="117"/>
      <c r="JC70" s="117"/>
      <c r="JD70" s="117"/>
      <c r="JE70" s="117"/>
      <c r="JF70" s="117"/>
      <c r="JG70" s="117"/>
      <c r="JH70" s="117"/>
      <c r="JI70" s="117"/>
      <c r="JJ70" s="117"/>
      <c r="JK70" s="117"/>
    </row>
    <row r="71" spans="1:271" x14ac:dyDescent="0.2">
      <c r="P71" s="117"/>
      <c r="Q71" s="149"/>
      <c r="R71" s="117"/>
      <c r="S71" s="117"/>
      <c r="T71" s="117"/>
      <c r="U71" s="117"/>
      <c r="V71" s="149"/>
      <c r="W71" s="117"/>
      <c r="X71" s="117"/>
      <c r="Y71" s="117"/>
      <c r="Z71" s="117"/>
      <c r="AA71" s="117"/>
      <c r="AB71" s="117"/>
      <c r="AC71" s="117"/>
      <c r="AD71" s="117"/>
      <c r="AE71" s="117"/>
      <c r="AF71" s="117"/>
      <c r="AG71" s="117"/>
      <c r="AH71" s="117"/>
      <c r="AI71" s="117"/>
      <c r="AJ71" s="117"/>
      <c r="AK71" s="117"/>
      <c r="AL71" s="117"/>
      <c r="AM71" s="117"/>
      <c r="AN71" s="117"/>
      <c r="AO71" s="117"/>
      <c r="AP71" s="117"/>
      <c r="AQ71" s="117"/>
      <c r="AR71" s="117"/>
      <c r="AS71" s="117"/>
      <c r="AT71" s="117"/>
      <c r="AU71" s="117"/>
      <c r="AV71" s="117"/>
      <c r="AW71" s="117"/>
      <c r="AX71" s="117"/>
      <c r="AY71" s="117"/>
      <c r="AZ71" s="117"/>
      <c r="BA71" s="117"/>
      <c r="BB71" s="117"/>
      <c r="BC71" s="117"/>
      <c r="BD71" s="117"/>
      <c r="BE71" s="117"/>
      <c r="BF71" s="117"/>
      <c r="BG71" s="117"/>
      <c r="BH71" s="117"/>
      <c r="BI71" s="117"/>
      <c r="BJ71" s="117"/>
      <c r="BK71" s="117"/>
      <c r="BL71" s="117"/>
      <c r="BM71" s="117"/>
      <c r="BN71" s="117"/>
      <c r="BO71" s="117"/>
      <c r="BP71" s="117"/>
      <c r="BQ71" s="117"/>
      <c r="BR71" s="117"/>
      <c r="BS71" s="117"/>
      <c r="BT71" s="117"/>
      <c r="BU71" s="117"/>
      <c r="BV71" s="117"/>
      <c r="BW71" s="117"/>
      <c r="BX71" s="117"/>
      <c r="BY71" s="117"/>
      <c r="BZ71" s="117"/>
      <c r="CA71" s="117"/>
      <c r="CB71" s="117"/>
      <c r="CC71" s="117"/>
      <c r="CD71" s="117"/>
      <c r="CE71" s="117"/>
      <c r="CF71" s="117"/>
      <c r="CG71" s="117"/>
      <c r="CH71" s="117"/>
      <c r="CI71" s="117"/>
      <c r="CJ71" s="117"/>
      <c r="CK71" s="117"/>
      <c r="CL71" s="117"/>
      <c r="CM71" s="117"/>
      <c r="CN71" s="117"/>
      <c r="CO71" s="117"/>
      <c r="CP71" s="117"/>
      <c r="CQ71" s="117"/>
      <c r="CR71" s="117"/>
      <c r="CS71" s="117"/>
      <c r="CT71" s="117"/>
      <c r="CU71" s="117"/>
      <c r="CV71" s="117"/>
      <c r="CW71" s="117"/>
      <c r="CX71" s="117"/>
      <c r="CY71" s="117"/>
      <c r="CZ71" s="117"/>
      <c r="DA71" s="117"/>
      <c r="DB71" s="117"/>
      <c r="DC71" s="117"/>
      <c r="DD71" s="117"/>
      <c r="DE71" s="117"/>
      <c r="DF71" s="117"/>
      <c r="DG71" s="117"/>
      <c r="DH71" s="117"/>
      <c r="DI71" s="117"/>
      <c r="DJ71" s="117"/>
      <c r="DK71" s="117"/>
      <c r="DL71" s="117"/>
      <c r="DM71" s="117"/>
      <c r="DN71" s="117"/>
      <c r="DO71" s="117"/>
      <c r="DP71" s="117"/>
      <c r="DQ71" s="117"/>
      <c r="DR71" s="117"/>
      <c r="DS71" s="117"/>
      <c r="DT71" s="117"/>
      <c r="DU71" s="117"/>
      <c r="DV71" s="117"/>
      <c r="DW71" s="117"/>
      <c r="DX71" s="117"/>
      <c r="DY71" s="117"/>
      <c r="DZ71" s="117"/>
      <c r="EA71" s="117"/>
      <c r="EB71" s="117"/>
      <c r="EC71" s="117"/>
      <c r="ED71" s="117"/>
      <c r="EE71" s="117"/>
      <c r="EF71" s="117"/>
      <c r="EG71" s="117"/>
      <c r="EH71" s="117"/>
      <c r="EI71" s="117"/>
      <c r="EJ71" s="117"/>
      <c r="EK71" s="117"/>
      <c r="EL71" s="117"/>
      <c r="EM71" s="117"/>
      <c r="EN71" s="117"/>
      <c r="EO71" s="117"/>
      <c r="EP71" s="117"/>
      <c r="EQ71" s="117"/>
      <c r="ER71" s="117"/>
      <c r="ES71" s="117"/>
      <c r="ET71" s="117"/>
      <c r="EU71" s="117"/>
      <c r="EV71" s="117"/>
      <c r="EW71" s="117"/>
      <c r="EX71" s="117"/>
      <c r="EY71" s="117"/>
      <c r="EZ71" s="117"/>
      <c r="FA71" s="117"/>
      <c r="FB71" s="117"/>
      <c r="FC71" s="117"/>
      <c r="FD71" s="117"/>
      <c r="FE71" s="117"/>
      <c r="FF71" s="117"/>
      <c r="FG71" s="117"/>
      <c r="FH71" s="117"/>
      <c r="FI71" s="117"/>
      <c r="FJ71" s="117"/>
      <c r="FK71" s="117"/>
      <c r="FL71" s="117"/>
      <c r="FM71" s="117"/>
      <c r="FN71" s="117"/>
      <c r="FO71" s="117"/>
      <c r="FP71" s="117"/>
      <c r="FQ71" s="117"/>
      <c r="FR71" s="117"/>
      <c r="FS71" s="117"/>
      <c r="FT71" s="117"/>
      <c r="FU71" s="117"/>
      <c r="FV71" s="117"/>
      <c r="FW71" s="117"/>
      <c r="FX71" s="117"/>
      <c r="FY71" s="117"/>
      <c r="FZ71" s="117"/>
      <c r="GA71" s="117"/>
      <c r="GB71" s="117"/>
      <c r="GC71" s="117"/>
      <c r="GD71" s="117"/>
      <c r="GE71" s="117"/>
      <c r="GF71" s="117"/>
      <c r="GG71" s="117"/>
      <c r="GH71" s="117"/>
      <c r="GI71" s="117"/>
      <c r="GJ71" s="117"/>
      <c r="GK71" s="117"/>
      <c r="GL71" s="117"/>
      <c r="GM71" s="117"/>
      <c r="GN71" s="117"/>
      <c r="GO71" s="117"/>
      <c r="GP71" s="117"/>
      <c r="GQ71" s="117"/>
      <c r="GR71" s="117"/>
      <c r="GS71" s="117"/>
      <c r="GT71" s="117"/>
      <c r="GU71" s="117"/>
      <c r="GV71" s="117"/>
      <c r="GW71" s="117"/>
      <c r="GX71" s="117"/>
      <c r="GY71" s="117"/>
      <c r="GZ71" s="117"/>
      <c r="HA71" s="117"/>
      <c r="HB71" s="117"/>
      <c r="HC71" s="117"/>
      <c r="HD71" s="117"/>
      <c r="HE71" s="117"/>
      <c r="HF71" s="117"/>
      <c r="HG71" s="117"/>
      <c r="HH71" s="117"/>
      <c r="HI71" s="117"/>
      <c r="HJ71" s="117"/>
      <c r="HK71" s="117"/>
      <c r="HL71" s="117"/>
      <c r="HM71" s="117"/>
      <c r="HN71" s="117"/>
      <c r="HO71" s="117"/>
      <c r="HP71" s="117"/>
      <c r="HQ71" s="117"/>
      <c r="HR71" s="117"/>
      <c r="HS71" s="117"/>
      <c r="HT71" s="117"/>
      <c r="HU71" s="117"/>
      <c r="HV71" s="117"/>
      <c r="HW71" s="117"/>
      <c r="HX71" s="117"/>
      <c r="HY71" s="117"/>
      <c r="HZ71" s="117"/>
      <c r="IA71" s="117"/>
      <c r="IB71" s="117"/>
      <c r="IC71" s="117"/>
      <c r="ID71" s="117"/>
      <c r="IE71" s="117"/>
      <c r="IF71" s="117"/>
      <c r="IG71" s="117"/>
      <c r="IH71" s="117"/>
      <c r="II71" s="117"/>
      <c r="IJ71" s="117"/>
      <c r="IK71" s="117"/>
      <c r="IL71" s="117"/>
      <c r="IM71" s="117"/>
      <c r="IN71" s="117"/>
      <c r="IO71" s="117"/>
      <c r="IP71" s="117"/>
      <c r="IQ71" s="117"/>
      <c r="IR71" s="117"/>
      <c r="IS71" s="117"/>
      <c r="IT71" s="117"/>
      <c r="IU71" s="117"/>
      <c r="IV71" s="117"/>
      <c r="IW71" s="117"/>
      <c r="IX71" s="117"/>
      <c r="IY71" s="117"/>
      <c r="IZ71" s="117"/>
      <c r="JA71" s="117"/>
      <c r="JB71" s="117"/>
      <c r="JC71" s="117"/>
      <c r="JD71" s="117"/>
      <c r="JE71" s="117"/>
      <c r="JF71" s="117"/>
      <c r="JG71" s="117"/>
      <c r="JH71" s="117"/>
      <c r="JI71" s="117"/>
      <c r="JJ71" s="117"/>
      <c r="JK71" s="117"/>
    </row>
    <row r="72" spans="1:271" x14ac:dyDescent="0.2">
      <c r="P72" s="117"/>
      <c r="Q72" s="149"/>
      <c r="R72" s="117"/>
      <c r="S72" s="117"/>
      <c r="T72" s="117"/>
      <c r="U72" s="117"/>
      <c r="V72" s="149"/>
      <c r="W72" s="117"/>
      <c r="X72" s="117"/>
      <c r="Y72" s="117"/>
      <c r="Z72" s="117"/>
      <c r="AA72" s="117"/>
      <c r="AB72" s="117"/>
      <c r="AC72" s="117"/>
      <c r="AD72" s="117"/>
      <c r="AE72" s="117"/>
      <c r="AF72" s="117"/>
      <c r="AG72" s="117"/>
      <c r="AH72" s="117"/>
      <c r="AI72" s="117"/>
      <c r="AJ72" s="117"/>
      <c r="AK72" s="117"/>
      <c r="AL72" s="117"/>
      <c r="AM72" s="117"/>
      <c r="AN72" s="117"/>
      <c r="AO72" s="117"/>
      <c r="AP72" s="117"/>
      <c r="AQ72" s="117"/>
      <c r="AR72" s="117"/>
      <c r="AS72" s="117"/>
      <c r="AT72" s="117"/>
      <c r="AU72" s="117"/>
      <c r="AV72" s="117"/>
      <c r="AW72" s="117"/>
      <c r="AX72" s="117"/>
      <c r="AY72" s="117"/>
      <c r="AZ72" s="117"/>
      <c r="BA72" s="117"/>
      <c r="BB72" s="117"/>
      <c r="BC72" s="117"/>
      <c r="BD72" s="117"/>
      <c r="BE72" s="117"/>
      <c r="BF72" s="117"/>
      <c r="BG72" s="117"/>
      <c r="BH72" s="117"/>
      <c r="BI72" s="117"/>
      <c r="BJ72" s="117"/>
      <c r="BK72" s="117"/>
      <c r="BL72" s="117"/>
      <c r="BM72" s="117"/>
      <c r="BN72" s="117"/>
      <c r="BO72" s="117"/>
      <c r="BP72" s="117"/>
      <c r="BQ72" s="117"/>
      <c r="BR72" s="117"/>
      <c r="BS72" s="117"/>
      <c r="BT72" s="117"/>
      <c r="BU72" s="117"/>
      <c r="BV72" s="117"/>
      <c r="BW72" s="117"/>
      <c r="BX72" s="117"/>
      <c r="BY72" s="117"/>
      <c r="BZ72" s="117"/>
      <c r="CA72" s="117"/>
      <c r="CB72" s="117"/>
      <c r="CC72" s="117"/>
      <c r="CD72" s="117"/>
      <c r="CE72" s="117"/>
      <c r="CF72" s="117"/>
      <c r="CG72" s="117"/>
      <c r="CH72" s="117"/>
      <c r="CI72" s="117"/>
      <c r="CJ72" s="117"/>
      <c r="CK72" s="117"/>
      <c r="CL72" s="117"/>
      <c r="CM72" s="117"/>
      <c r="CN72" s="117"/>
      <c r="CO72" s="117"/>
      <c r="CP72" s="117"/>
      <c r="CQ72" s="117"/>
      <c r="CR72" s="117"/>
      <c r="CS72" s="117"/>
      <c r="CT72" s="117"/>
      <c r="CU72" s="117"/>
      <c r="CV72" s="117"/>
      <c r="CW72" s="117"/>
      <c r="CX72" s="117"/>
      <c r="CY72" s="117"/>
      <c r="CZ72" s="117"/>
      <c r="DA72" s="117"/>
      <c r="DB72" s="117"/>
      <c r="DC72" s="117"/>
      <c r="DD72" s="117"/>
      <c r="DE72" s="117"/>
      <c r="DF72" s="117"/>
      <c r="DG72" s="117"/>
      <c r="DH72" s="117"/>
      <c r="DI72" s="117"/>
      <c r="DJ72" s="117"/>
      <c r="DK72" s="117"/>
      <c r="DL72" s="117"/>
      <c r="DM72" s="117"/>
      <c r="DN72" s="117"/>
      <c r="DO72" s="117"/>
      <c r="DP72" s="117"/>
      <c r="DQ72" s="117"/>
      <c r="DR72" s="117"/>
      <c r="DS72" s="117"/>
      <c r="DT72" s="117"/>
      <c r="DU72" s="117"/>
      <c r="DV72" s="117"/>
      <c r="DW72" s="117"/>
      <c r="DX72" s="117"/>
      <c r="DY72" s="117"/>
      <c r="DZ72" s="117"/>
      <c r="EA72" s="117"/>
      <c r="EB72" s="117"/>
      <c r="EC72" s="117"/>
      <c r="ED72" s="117"/>
      <c r="EE72" s="117"/>
      <c r="EF72" s="117"/>
      <c r="EG72" s="117"/>
      <c r="EH72" s="117"/>
      <c r="EI72" s="117"/>
      <c r="EJ72" s="117"/>
      <c r="EK72" s="117"/>
      <c r="EL72" s="117"/>
      <c r="EM72" s="117"/>
      <c r="EN72" s="117"/>
      <c r="EO72" s="117"/>
      <c r="EP72" s="117"/>
      <c r="EQ72" s="117"/>
      <c r="ER72" s="117"/>
      <c r="ES72" s="117"/>
      <c r="ET72" s="117"/>
      <c r="EU72" s="117"/>
      <c r="EV72" s="117"/>
      <c r="EW72" s="117"/>
      <c r="EX72" s="117"/>
      <c r="EY72" s="117"/>
      <c r="EZ72" s="117"/>
      <c r="FA72" s="117"/>
      <c r="FB72" s="117"/>
      <c r="FC72" s="117"/>
      <c r="FD72" s="117"/>
      <c r="FE72" s="117"/>
      <c r="FF72" s="117"/>
      <c r="FG72" s="117"/>
      <c r="FH72" s="117"/>
      <c r="FI72" s="117"/>
      <c r="FJ72" s="117"/>
      <c r="FK72" s="117"/>
      <c r="FL72" s="117"/>
      <c r="FM72" s="117"/>
      <c r="FN72" s="117"/>
      <c r="FO72" s="117"/>
      <c r="FP72" s="117"/>
      <c r="FQ72" s="117"/>
      <c r="FR72" s="117"/>
      <c r="FS72" s="117"/>
      <c r="FT72" s="117"/>
      <c r="FU72" s="117"/>
      <c r="FV72" s="117"/>
      <c r="FW72" s="117"/>
      <c r="FX72" s="117"/>
      <c r="FY72" s="117"/>
      <c r="FZ72" s="117"/>
      <c r="GA72" s="117"/>
      <c r="GB72" s="117"/>
      <c r="GC72" s="117"/>
      <c r="GD72" s="117"/>
      <c r="GE72" s="117"/>
      <c r="GF72" s="117"/>
      <c r="GG72" s="117"/>
      <c r="GH72" s="117"/>
      <c r="GI72" s="117"/>
      <c r="GJ72" s="117"/>
      <c r="GK72" s="117"/>
      <c r="GL72" s="117"/>
      <c r="GM72" s="117"/>
      <c r="GN72" s="117"/>
      <c r="GO72" s="117"/>
      <c r="GP72" s="117"/>
      <c r="GQ72" s="117"/>
      <c r="GR72" s="117"/>
      <c r="GS72" s="117"/>
      <c r="GT72" s="117"/>
      <c r="GU72" s="117"/>
      <c r="GV72" s="117"/>
      <c r="GW72" s="117"/>
      <c r="GX72" s="117"/>
      <c r="GY72" s="117"/>
      <c r="GZ72" s="117"/>
      <c r="HA72" s="117"/>
      <c r="HB72" s="117"/>
      <c r="HC72" s="117"/>
      <c r="HD72" s="117"/>
      <c r="HE72" s="117"/>
      <c r="HF72" s="117"/>
      <c r="HG72" s="117"/>
      <c r="HH72" s="117"/>
      <c r="HI72" s="117"/>
      <c r="HJ72" s="117"/>
      <c r="HK72" s="117"/>
      <c r="HL72" s="117"/>
      <c r="HM72" s="117"/>
      <c r="HN72" s="117"/>
      <c r="HO72" s="117"/>
      <c r="HP72" s="117"/>
      <c r="HQ72" s="117"/>
      <c r="HR72" s="117"/>
      <c r="HS72" s="117"/>
      <c r="HT72" s="117"/>
      <c r="HU72" s="117"/>
      <c r="HV72" s="117"/>
      <c r="HW72" s="117"/>
      <c r="HX72" s="117"/>
      <c r="HY72" s="117"/>
      <c r="HZ72" s="117"/>
      <c r="IA72" s="117"/>
      <c r="IB72" s="117"/>
      <c r="IC72" s="117"/>
      <c r="ID72" s="117"/>
      <c r="IE72" s="117"/>
      <c r="IF72" s="117"/>
      <c r="IG72" s="117"/>
      <c r="IH72" s="117"/>
      <c r="II72" s="117"/>
      <c r="IJ72" s="117"/>
      <c r="IK72" s="117"/>
      <c r="IL72" s="117"/>
      <c r="IM72" s="117"/>
      <c r="IN72" s="117"/>
      <c r="IO72" s="117"/>
      <c r="IP72" s="117"/>
      <c r="IQ72" s="117"/>
      <c r="IR72" s="117"/>
      <c r="IS72" s="117"/>
      <c r="IT72" s="117"/>
      <c r="IU72" s="117"/>
      <c r="IV72" s="117"/>
      <c r="IW72" s="117"/>
      <c r="IX72" s="117"/>
      <c r="IY72" s="117"/>
      <c r="IZ72" s="117"/>
      <c r="JA72" s="117"/>
      <c r="JB72" s="117"/>
      <c r="JC72" s="117"/>
      <c r="JD72" s="117"/>
      <c r="JE72" s="117"/>
      <c r="JF72" s="117"/>
      <c r="JG72" s="117"/>
      <c r="JH72" s="117"/>
      <c r="JI72" s="117"/>
      <c r="JJ72" s="117"/>
      <c r="JK72" s="117"/>
    </row>
    <row r="73" spans="1:271" x14ac:dyDescent="0.2">
      <c r="P73" s="117"/>
      <c r="Q73" s="149"/>
      <c r="R73" s="117"/>
      <c r="S73" s="117"/>
      <c r="T73" s="117"/>
      <c r="U73" s="117"/>
      <c r="V73" s="149"/>
      <c r="W73" s="117"/>
      <c r="X73" s="117"/>
      <c r="Y73" s="117"/>
      <c r="Z73" s="117"/>
      <c r="AA73" s="117"/>
      <c r="AB73" s="117"/>
      <c r="AC73" s="117"/>
      <c r="AD73" s="117"/>
      <c r="AE73" s="117"/>
      <c r="AF73" s="117"/>
      <c r="AG73" s="117"/>
      <c r="AH73" s="117"/>
      <c r="AI73" s="117"/>
      <c r="AJ73" s="117"/>
      <c r="AK73" s="117"/>
      <c r="AL73" s="117"/>
      <c r="AM73" s="117"/>
      <c r="AN73" s="117"/>
      <c r="AO73" s="117"/>
      <c r="AP73" s="117"/>
      <c r="AQ73" s="117"/>
      <c r="AR73" s="117"/>
      <c r="AS73" s="117"/>
      <c r="AT73" s="117"/>
      <c r="AU73" s="117"/>
      <c r="AV73" s="117"/>
      <c r="AW73" s="117"/>
      <c r="AX73" s="117"/>
      <c r="AY73" s="117"/>
      <c r="AZ73" s="117"/>
      <c r="BA73" s="117"/>
      <c r="BB73" s="117"/>
      <c r="BC73" s="117"/>
      <c r="BD73" s="117"/>
      <c r="BE73" s="117"/>
      <c r="BF73" s="117"/>
      <c r="BG73" s="117"/>
      <c r="BH73" s="117"/>
      <c r="BI73" s="117"/>
      <c r="BJ73" s="117"/>
      <c r="BK73" s="117"/>
      <c r="BL73" s="117"/>
      <c r="BM73" s="117"/>
      <c r="BN73" s="117"/>
      <c r="BO73" s="117"/>
      <c r="BP73" s="117"/>
      <c r="BQ73" s="117"/>
      <c r="BR73" s="117"/>
      <c r="BS73" s="117"/>
      <c r="BT73" s="117"/>
      <c r="BU73" s="117"/>
      <c r="BV73" s="117"/>
      <c r="BW73" s="117"/>
      <c r="BX73" s="117"/>
      <c r="BY73" s="117"/>
      <c r="BZ73" s="117"/>
      <c r="CA73" s="117"/>
      <c r="CB73" s="117"/>
      <c r="CC73" s="117"/>
      <c r="CD73" s="117"/>
      <c r="CE73" s="117"/>
      <c r="CF73" s="117"/>
      <c r="CG73" s="117"/>
      <c r="CH73" s="117"/>
      <c r="CI73" s="117"/>
      <c r="CJ73" s="117"/>
      <c r="CK73" s="117"/>
      <c r="CL73" s="117"/>
      <c r="CM73" s="117"/>
      <c r="CN73" s="117"/>
      <c r="CO73" s="117"/>
      <c r="CP73" s="117"/>
      <c r="CQ73" s="117"/>
      <c r="CR73" s="117"/>
      <c r="CS73" s="117"/>
      <c r="CT73" s="117"/>
      <c r="CU73" s="117"/>
      <c r="CV73" s="117"/>
      <c r="CW73" s="117"/>
      <c r="CX73" s="117"/>
      <c r="CY73" s="117"/>
      <c r="CZ73" s="117"/>
      <c r="DA73" s="117"/>
      <c r="DB73" s="117"/>
      <c r="DC73" s="117"/>
      <c r="DD73" s="117"/>
      <c r="DE73" s="117"/>
      <c r="DF73" s="117"/>
      <c r="DG73" s="117"/>
      <c r="DH73" s="117"/>
      <c r="DI73" s="117"/>
      <c r="DJ73" s="117"/>
      <c r="DK73" s="117"/>
      <c r="DL73" s="117"/>
      <c r="DM73" s="117"/>
      <c r="DN73" s="117"/>
      <c r="DO73" s="117"/>
      <c r="DP73" s="117"/>
      <c r="DQ73" s="117"/>
      <c r="DR73" s="117"/>
      <c r="DS73" s="117"/>
      <c r="DT73" s="117"/>
      <c r="DU73" s="117"/>
      <c r="DV73" s="117"/>
      <c r="DW73" s="117"/>
      <c r="DX73" s="117"/>
      <c r="DY73" s="117"/>
      <c r="DZ73" s="117"/>
      <c r="EA73" s="117"/>
      <c r="EB73" s="117"/>
      <c r="EC73" s="117"/>
      <c r="ED73" s="117"/>
      <c r="EE73" s="117"/>
      <c r="EF73" s="117"/>
      <c r="EG73" s="117"/>
      <c r="EH73" s="117"/>
      <c r="EI73" s="117"/>
      <c r="EJ73" s="117"/>
      <c r="EK73" s="117"/>
      <c r="EL73" s="117"/>
      <c r="EM73" s="117"/>
      <c r="EN73" s="117"/>
      <c r="EO73" s="117"/>
      <c r="EP73" s="117"/>
      <c r="EQ73" s="117"/>
      <c r="ER73" s="117"/>
      <c r="ES73" s="117"/>
      <c r="ET73" s="117"/>
      <c r="EU73" s="117"/>
      <c r="EV73" s="117"/>
      <c r="EW73" s="117"/>
      <c r="EX73" s="117"/>
      <c r="EY73" s="117"/>
      <c r="EZ73" s="117"/>
      <c r="FA73" s="117"/>
      <c r="FB73" s="117"/>
      <c r="FC73" s="117"/>
      <c r="FD73" s="117"/>
      <c r="FE73" s="117"/>
      <c r="FF73" s="117"/>
      <c r="FG73" s="117"/>
      <c r="FH73" s="117"/>
      <c r="FI73" s="117"/>
      <c r="FJ73" s="117"/>
      <c r="FK73" s="117"/>
      <c r="FL73" s="117"/>
      <c r="FM73" s="117"/>
      <c r="FN73" s="117"/>
      <c r="FO73" s="117"/>
      <c r="FP73" s="117"/>
      <c r="FQ73" s="117"/>
      <c r="FR73" s="117"/>
      <c r="FS73" s="117"/>
      <c r="FT73" s="117"/>
      <c r="FU73" s="117"/>
      <c r="FV73" s="117"/>
      <c r="FW73" s="117"/>
      <c r="FX73" s="117"/>
      <c r="FY73" s="117"/>
      <c r="FZ73" s="117"/>
      <c r="GA73" s="117"/>
      <c r="GB73" s="117"/>
      <c r="GC73" s="117"/>
      <c r="GD73" s="117"/>
      <c r="GE73" s="117"/>
      <c r="GF73" s="117"/>
      <c r="GG73" s="117"/>
      <c r="GH73" s="117"/>
      <c r="GI73" s="117"/>
      <c r="GJ73" s="117"/>
      <c r="GK73" s="117"/>
      <c r="GL73" s="117"/>
      <c r="GM73" s="117"/>
      <c r="GN73" s="117"/>
      <c r="GO73" s="117"/>
      <c r="GP73" s="117"/>
      <c r="GQ73" s="117"/>
      <c r="GR73" s="117"/>
      <c r="GS73" s="117"/>
      <c r="GT73" s="117"/>
      <c r="GU73" s="117"/>
      <c r="GV73" s="117"/>
      <c r="GW73" s="117"/>
      <c r="GX73" s="117"/>
      <c r="GY73" s="117"/>
      <c r="GZ73" s="117"/>
      <c r="HA73" s="117"/>
      <c r="HB73" s="117"/>
      <c r="HC73" s="117"/>
      <c r="HD73" s="117"/>
      <c r="HE73" s="117"/>
      <c r="HF73" s="117"/>
      <c r="HG73" s="117"/>
      <c r="HH73" s="117"/>
      <c r="HI73" s="117"/>
      <c r="HJ73" s="117"/>
      <c r="HK73" s="117"/>
      <c r="HL73" s="117"/>
      <c r="HM73" s="117"/>
      <c r="HN73" s="117"/>
      <c r="HO73" s="117"/>
      <c r="HP73" s="117"/>
      <c r="HQ73" s="117"/>
      <c r="HR73" s="117"/>
      <c r="HS73" s="117"/>
      <c r="HT73" s="117"/>
      <c r="HU73" s="117"/>
      <c r="HV73" s="117"/>
      <c r="HW73" s="117"/>
      <c r="HX73" s="117"/>
      <c r="HY73" s="117"/>
      <c r="HZ73" s="117"/>
      <c r="IA73" s="117"/>
      <c r="IB73" s="117"/>
      <c r="IC73" s="117"/>
      <c r="ID73" s="117"/>
      <c r="IE73" s="117"/>
      <c r="IF73" s="117"/>
      <c r="IG73" s="117"/>
      <c r="IH73" s="117"/>
      <c r="II73" s="117"/>
      <c r="IJ73" s="117"/>
      <c r="IK73" s="117"/>
      <c r="IL73" s="117"/>
      <c r="IM73" s="117"/>
      <c r="IN73" s="117"/>
      <c r="IO73" s="117"/>
      <c r="IP73" s="117"/>
      <c r="IQ73" s="117"/>
      <c r="IR73" s="117"/>
      <c r="IS73" s="117"/>
      <c r="IT73" s="117"/>
      <c r="IU73" s="117"/>
      <c r="IV73" s="117"/>
      <c r="IW73" s="117"/>
      <c r="IX73" s="117"/>
      <c r="IY73" s="117"/>
      <c r="IZ73" s="117"/>
      <c r="JA73" s="117"/>
      <c r="JB73" s="117"/>
      <c r="JC73" s="117"/>
      <c r="JD73" s="117"/>
      <c r="JE73" s="117"/>
      <c r="JF73" s="117"/>
      <c r="JG73" s="117"/>
      <c r="JH73" s="117"/>
      <c r="JI73" s="117"/>
      <c r="JJ73" s="117"/>
      <c r="JK73" s="117"/>
    </row>
    <row r="74" spans="1:271" x14ac:dyDescent="0.2">
      <c r="P74" s="117"/>
      <c r="Q74" s="149"/>
      <c r="R74" s="117"/>
      <c r="S74" s="117"/>
      <c r="T74" s="117"/>
      <c r="U74" s="117"/>
      <c r="V74" s="149"/>
      <c r="W74" s="117"/>
      <c r="X74" s="117"/>
      <c r="Y74" s="117"/>
      <c r="Z74" s="117"/>
      <c r="AA74" s="117"/>
      <c r="AB74" s="117"/>
      <c r="AC74" s="117"/>
      <c r="AD74" s="117"/>
      <c r="AE74" s="117"/>
      <c r="AF74" s="117"/>
      <c r="AG74" s="117"/>
      <c r="AH74" s="117"/>
      <c r="AI74" s="117"/>
      <c r="AJ74" s="117"/>
      <c r="AK74" s="117"/>
      <c r="AL74" s="117"/>
      <c r="AM74" s="117"/>
      <c r="AN74" s="117"/>
      <c r="AO74" s="117"/>
      <c r="AP74" s="117"/>
      <c r="AQ74" s="117"/>
      <c r="AR74" s="117"/>
      <c r="AS74" s="117"/>
      <c r="AT74" s="117"/>
      <c r="AU74" s="117"/>
      <c r="AV74" s="117"/>
      <c r="AW74" s="117"/>
      <c r="AX74" s="117"/>
      <c r="AY74" s="117"/>
      <c r="AZ74" s="117"/>
      <c r="BA74" s="117"/>
      <c r="BB74" s="117"/>
      <c r="BC74" s="117"/>
      <c r="BD74" s="117"/>
      <c r="BE74" s="117"/>
      <c r="BF74" s="117"/>
      <c r="BG74" s="117"/>
      <c r="BH74" s="117"/>
      <c r="BI74" s="117"/>
      <c r="BJ74" s="117"/>
      <c r="BK74" s="117"/>
      <c r="BL74" s="117"/>
      <c r="BM74" s="117"/>
      <c r="BN74" s="117"/>
      <c r="BO74" s="117"/>
      <c r="BP74" s="117"/>
      <c r="BQ74" s="117"/>
      <c r="BR74" s="117"/>
      <c r="BS74" s="117"/>
      <c r="BT74" s="117"/>
      <c r="BU74" s="117"/>
      <c r="BV74" s="117"/>
      <c r="BW74" s="117"/>
      <c r="BX74" s="117"/>
      <c r="BY74" s="117"/>
      <c r="BZ74" s="117"/>
      <c r="CA74" s="117"/>
      <c r="CB74" s="117"/>
      <c r="CC74" s="117"/>
      <c r="CD74" s="117"/>
      <c r="CE74" s="117"/>
      <c r="CF74" s="117"/>
      <c r="CG74" s="117"/>
      <c r="CH74" s="117"/>
      <c r="CI74" s="117"/>
      <c r="CJ74" s="117"/>
      <c r="CK74" s="117"/>
      <c r="CL74" s="117"/>
      <c r="CM74" s="117"/>
      <c r="CN74" s="117"/>
      <c r="CO74" s="117"/>
      <c r="CP74" s="117"/>
      <c r="CQ74" s="117"/>
      <c r="CR74" s="117"/>
      <c r="CS74" s="117"/>
      <c r="CT74" s="117"/>
      <c r="CU74" s="117"/>
      <c r="CV74" s="117"/>
      <c r="CW74" s="117"/>
      <c r="CX74" s="117"/>
      <c r="CY74" s="117"/>
      <c r="CZ74" s="117"/>
      <c r="DA74" s="117"/>
      <c r="DB74" s="117"/>
      <c r="DC74" s="117"/>
      <c r="DD74" s="117"/>
      <c r="DE74" s="117"/>
      <c r="DF74" s="117"/>
      <c r="DG74" s="117"/>
      <c r="DH74" s="117"/>
      <c r="DI74" s="117"/>
      <c r="DJ74" s="117"/>
      <c r="DK74" s="117"/>
      <c r="DL74" s="117"/>
      <c r="DM74" s="117"/>
      <c r="DN74" s="117"/>
      <c r="DO74" s="117"/>
      <c r="DP74" s="117"/>
      <c r="DQ74" s="117"/>
      <c r="DR74" s="117"/>
      <c r="DS74" s="117"/>
      <c r="DT74" s="117"/>
      <c r="DU74" s="117"/>
      <c r="DV74" s="117"/>
      <c r="DW74" s="117"/>
      <c r="DX74" s="117"/>
      <c r="DY74" s="117"/>
      <c r="DZ74" s="117"/>
      <c r="EA74" s="117"/>
      <c r="EB74" s="117"/>
      <c r="EC74" s="117"/>
      <c r="ED74" s="117"/>
      <c r="EE74" s="117"/>
      <c r="EF74" s="117"/>
      <c r="EG74" s="117"/>
      <c r="EH74" s="117"/>
      <c r="EI74" s="117"/>
      <c r="EJ74" s="117"/>
      <c r="EK74" s="117"/>
      <c r="EL74" s="117"/>
      <c r="EM74" s="117"/>
      <c r="EN74" s="117"/>
      <c r="EO74" s="117"/>
      <c r="EP74" s="117"/>
      <c r="EQ74" s="117"/>
      <c r="ER74" s="117"/>
      <c r="ES74" s="117"/>
      <c r="ET74" s="117"/>
      <c r="EU74" s="117"/>
      <c r="EV74" s="117"/>
      <c r="EW74" s="117"/>
      <c r="EX74" s="117"/>
      <c r="EY74" s="117"/>
      <c r="EZ74" s="117"/>
      <c r="FA74" s="117"/>
      <c r="FB74" s="117"/>
      <c r="FC74" s="117"/>
      <c r="FD74" s="117"/>
      <c r="FE74" s="117"/>
      <c r="FF74" s="117"/>
      <c r="FG74" s="117"/>
      <c r="FH74" s="117"/>
      <c r="FI74" s="117"/>
      <c r="FJ74" s="117"/>
      <c r="FK74" s="117"/>
      <c r="FL74" s="117"/>
      <c r="FM74" s="117"/>
      <c r="FN74" s="117"/>
      <c r="FO74" s="117"/>
      <c r="FP74" s="117"/>
      <c r="FQ74" s="117"/>
      <c r="FR74" s="117"/>
      <c r="FS74" s="117"/>
      <c r="FT74" s="117"/>
      <c r="FU74" s="117"/>
      <c r="FV74" s="117"/>
      <c r="FW74" s="117"/>
      <c r="FX74" s="117"/>
      <c r="FY74" s="117"/>
      <c r="FZ74" s="117"/>
      <c r="GA74" s="117"/>
      <c r="GB74" s="117"/>
      <c r="GC74" s="117"/>
      <c r="GD74" s="117"/>
      <c r="GE74" s="117"/>
      <c r="GF74" s="117"/>
      <c r="GG74" s="117"/>
      <c r="GH74" s="117"/>
      <c r="GI74" s="117"/>
      <c r="GJ74" s="117"/>
      <c r="GK74" s="117"/>
      <c r="GL74" s="117"/>
      <c r="GM74" s="117"/>
      <c r="GN74" s="117"/>
      <c r="GO74" s="117"/>
      <c r="GP74" s="117"/>
      <c r="GQ74" s="117"/>
      <c r="GR74" s="117"/>
      <c r="GS74" s="117"/>
      <c r="GT74" s="117"/>
      <c r="GU74" s="117"/>
      <c r="GV74" s="117"/>
      <c r="GW74" s="117"/>
      <c r="GX74" s="117"/>
      <c r="GY74" s="117"/>
      <c r="GZ74" s="117"/>
      <c r="HA74" s="117"/>
      <c r="HB74" s="117"/>
      <c r="HC74" s="117"/>
      <c r="HD74" s="117"/>
      <c r="HE74" s="117"/>
      <c r="HF74" s="117"/>
      <c r="HG74" s="117"/>
      <c r="HH74" s="117"/>
      <c r="HI74" s="117"/>
      <c r="HJ74" s="117"/>
      <c r="HK74" s="117"/>
      <c r="HL74" s="117"/>
      <c r="HM74" s="117"/>
      <c r="HN74" s="117"/>
      <c r="HO74" s="117"/>
      <c r="HP74" s="117"/>
      <c r="HQ74" s="117"/>
      <c r="HR74" s="117"/>
      <c r="HS74" s="117"/>
      <c r="HT74" s="117"/>
      <c r="HU74" s="117"/>
      <c r="HV74" s="117"/>
      <c r="HW74" s="117"/>
      <c r="HX74" s="117"/>
      <c r="HY74" s="117"/>
      <c r="HZ74" s="117"/>
      <c r="IA74" s="117"/>
      <c r="IB74" s="117"/>
      <c r="IC74" s="117"/>
      <c r="ID74" s="117"/>
      <c r="IE74" s="117"/>
      <c r="IF74" s="117"/>
      <c r="IG74" s="117"/>
      <c r="IH74" s="117"/>
      <c r="II74" s="117"/>
      <c r="IJ74" s="117"/>
      <c r="IK74" s="117"/>
      <c r="IL74" s="117"/>
      <c r="IM74" s="117"/>
      <c r="IN74" s="117"/>
      <c r="IO74" s="117"/>
      <c r="IP74" s="117"/>
      <c r="IQ74" s="117"/>
      <c r="IR74" s="117"/>
      <c r="IS74" s="117"/>
      <c r="IT74" s="117"/>
      <c r="IU74" s="117"/>
      <c r="IV74" s="117"/>
      <c r="IW74" s="117"/>
      <c r="IX74" s="117"/>
      <c r="IY74" s="117"/>
      <c r="IZ74" s="117"/>
      <c r="JA74" s="117"/>
      <c r="JB74" s="117"/>
      <c r="JC74" s="117"/>
      <c r="JD74" s="117"/>
      <c r="JE74" s="117"/>
      <c r="JF74" s="117"/>
      <c r="JG74" s="117"/>
      <c r="JH74" s="117"/>
      <c r="JI74" s="117"/>
      <c r="JJ74" s="117"/>
      <c r="JK74" s="117"/>
    </row>
    <row r="75" spans="1:271" x14ac:dyDescent="0.2">
      <c r="P75" s="117"/>
      <c r="Q75" s="149"/>
      <c r="R75" s="117"/>
      <c r="S75" s="117"/>
      <c r="T75" s="117"/>
      <c r="U75" s="117"/>
      <c r="V75" s="149"/>
      <c r="W75" s="117"/>
      <c r="X75" s="117"/>
      <c r="Y75" s="117"/>
      <c r="Z75" s="117"/>
      <c r="AA75" s="117"/>
      <c r="AB75" s="117"/>
      <c r="AC75" s="117"/>
      <c r="AD75" s="117"/>
      <c r="AE75" s="117"/>
      <c r="AF75" s="117"/>
      <c r="AG75" s="117"/>
      <c r="AH75" s="117"/>
      <c r="AI75" s="117"/>
      <c r="AJ75" s="117"/>
      <c r="AK75" s="117"/>
      <c r="AL75" s="117"/>
      <c r="AM75" s="117"/>
      <c r="AN75" s="117"/>
      <c r="AO75" s="117"/>
      <c r="AP75" s="117"/>
      <c r="AQ75" s="117"/>
      <c r="AR75" s="117"/>
      <c r="AS75" s="117"/>
      <c r="AT75" s="117"/>
      <c r="AU75" s="117"/>
      <c r="AV75" s="117"/>
      <c r="AW75" s="117"/>
      <c r="AX75" s="117"/>
      <c r="AY75" s="117"/>
      <c r="AZ75" s="117"/>
      <c r="BA75" s="117"/>
      <c r="BB75" s="117"/>
      <c r="BC75" s="117"/>
      <c r="BD75" s="117"/>
      <c r="BE75" s="117"/>
      <c r="BF75" s="117"/>
      <c r="BG75" s="117"/>
      <c r="BH75" s="117"/>
      <c r="BI75" s="117"/>
      <c r="BJ75" s="117"/>
      <c r="BK75" s="117"/>
      <c r="BL75" s="117"/>
      <c r="BM75" s="117"/>
      <c r="BN75" s="117"/>
      <c r="BO75" s="117"/>
      <c r="BP75" s="117"/>
      <c r="BQ75" s="117"/>
      <c r="BR75" s="117"/>
      <c r="BS75" s="117"/>
      <c r="BT75" s="117"/>
      <c r="BU75" s="117"/>
      <c r="BV75" s="117"/>
      <c r="BW75" s="117"/>
      <c r="BX75" s="117"/>
      <c r="BY75" s="117"/>
      <c r="BZ75" s="117"/>
      <c r="CA75" s="117"/>
      <c r="CB75" s="117"/>
      <c r="CC75" s="117"/>
      <c r="CD75" s="117"/>
      <c r="CE75" s="117"/>
      <c r="CF75" s="117"/>
      <c r="CG75" s="117"/>
      <c r="CH75" s="117"/>
      <c r="CI75" s="117"/>
      <c r="CJ75" s="117"/>
      <c r="CK75" s="117"/>
      <c r="CL75" s="117"/>
      <c r="CM75" s="117"/>
      <c r="CN75" s="117"/>
      <c r="CO75" s="117"/>
      <c r="CP75" s="117"/>
      <c r="CQ75" s="117"/>
      <c r="CR75" s="117"/>
      <c r="CS75" s="117"/>
      <c r="CT75" s="117"/>
      <c r="CU75" s="117"/>
      <c r="CV75" s="117"/>
      <c r="CW75" s="117"/>
      <c r="CX75" s="117"/>
      <c r="CY75" s="117"/>
      <c r="CZ75" s="117"/>
      <c r="DA75" s="117"/>
      <c r="DB75" s="117"/>
      <c r="DC75" s="117"/>
      <c r="DD75" s="117"/>
      <c r="DE75" s="117"/>
      <c r="DF75" s="117"/>
      <c r="DG75" s="117"/>
      <c r="DH75" s="117"/>
      <c r="DI75" s="117"/>
      <c r="DJ75" s="117"/>
      <c r="DK75" s="117"/>
      <c r="DL75" s="117"/>
      <c r="DM75" s="117"/>
      <c r="DN75" s="117"/>
      <c r="DO75" s="117"/>
      <c r="DP75" s="117"/>
      <c r="DQ75" s="117"/>
      <c r="DR75" s="117"/>
      <c r="DS75" s="117"/>
      <c r="DT75" s="117"/>
      <c r="DU75" s="117"/>
      <c r="DV75" s="117"/>
      <c r="DW75" s="117"/>
      <c r="DX75" s="117"/>
      <c r="DY75" s="117"/>
      <c r="DZ75" s="117"/>
      <c r="EA75" s="117"/>
      <c r="EB75" s="117"/>
      <c r="EC75" s="117"/>
      <c r="ED75" s="117"/>
      <c r="EE75" s="117"/>
      <c r="EF75" s="117"/>
      <c r="EG75" s="117"/>
      <c r="EH75" s="117"/>
      <c r="EI75" s="117"/>
      <c r="EJ75" s="117"/>
      <c r="EK75" s="117"/>
      <c r="EL75" s="117"/>
      <c r="EM75" s="117"/>
      <c r="EN75" s="117"/>
      <c r="EO75" s="117"/>
      <c r="EP75" s="117"/>
      <c r="EQ75" s="117"/>
      <c r="ER75" s="117"/>
      <c r="ES75" s="117"/>
      <c r="ET75" s="117"/>
      <c r="EU75" s="117"/>
      <c r="EV75" s="117"/>
      <c r="EW75" s="117"/>
      <c r="EX75" s="117"/>
      <c r="EY75" s="117"/>
      <c r="EZ75" s="117"/>
      <c r="FA75" s="117"/>
      <c r="FB75" s="117"/>
      <c r="FC75" s="117"/>
      <c r="FD75" s="117"/>
      <c r="FE75" s="117"/>
      <c r="FF75" s="117"/>
      <c r="FG75" s="117"/>
      <c r="FH75" s="117"/>
      <c r="FI75" s="117"/>
      <c r="FJ75" s="117"/>
      <c r="FK75" s="117"/>
      <c r="FL75" s="117"/>
      <c r="FM75" s="117"/>
      <c r="FN75" s="117"/>
      <c r="FO75" s="117"/>
      <c r="FP75" s="117"/>
      <c r="FQ75" s="117"/>
      <c r="FR75" s="117"/>
      <c r="FS75" s="117"/>
      <c r="FT75" s="117"/>
      <c r="FU75" s="117"/>
      <c r="FV75" s="117"/>
      <c r="FW75" s="117"/>
      <c r="FX75" s="117"/>
      <c r="FY75" s="117"/>
      <c r="FZ75" s="117"/>
      <c r="GA75" s="117"/>
      <c r="GB75" s="117"/>
      <c r="GC75" s="117"/>
      <c r="GD75" s="117"/>
      <c r="GE75" s="117"/>
      <c r="GF75" s="117"/>
      <c r="GG75" s="117"/>
      <c r="GH75" s="117"/>
      <c r="GI75" s="117"/>
      <c r="GJ75" s="117"/>
      <c r="GK75" s="117"/>
      <c r="GL75" s="117"/>
      <c r="GM75" s="117"/>
      <c r="GN75" s="117"/>
      <c r="GO75" s="117"/>
      <c r="GP75" s="117"/>
      <c r="GQ75" s="117"/>
      <c r="GR75" s="117"/>
      <c r="GS75" s="117"/>
      <c r="GT75" s="117"/>
      <c r="GU75" s="117"/>
      <c r="GV75" s="117"/>
      <c r="GW75" s="117"/>
      <c r="GX75" s="117"/>
      <c r="GY75" s="117"/>
      <c r="GZ75" s="117"/>
      <c r="HA75" s="117"/>
      <c r="HB75" s="117"/>
      <c r="HC75" s="117"/>
      <c r="HD75" s="117"/>
      <c r="HE75" s="117"/>
      <c r="HF75" s="117"/>
      <c r="HG75" s="117"/>
      <c r="HH75" s="117"/>
      <c r="HI75" s="117"/>
      <c r="HJ75" s="117"/>
      <c r="HK75" s="117"/>
      <c r="HL75" s="117"/>
      <c r="HM75" s="117"/>
      <c r="HN75" s="117"/>
      <c r="HO75" s="117"/>
      <c r="HP75" s="117"/>
      <c r="HQ75" s="117"/>
      <c r="HR75" s="117"/>
      <c r="HS75" s="117"/>
      <c r="HT75" s="117"/>
      <c r="HU75" s="117"/>
      <c r="HV75" s="117"/>
      <c r="HW75" s="117"/>
      <c r="HX75" s="117"/>
      <c r="HY75" s="117"/>
      <c r="HZ75" s="117"/>
      <c r="IA75" s="117"/>
      <c r="IB75" s="117"/>
      <c r="IC75" s="117"/>
      <c r="ID75" s="117"/>
      <c r="IE75" s="117"/>
      <c r="IF75" s="117"/>
      <c r="IG75" s="117"/>
      <c r="IH75" s="117"/>
      <c r="II75" s="117"/>
      <c r="IJ75" s="117"/>
      <c r="IK75" s="117"/>
      <c r="IL75" s="117"/>
      <c r="IM75" s="117"/>
      <c r="IN75" s="117"/>
      <c r="IO75" s="117"/>
      <c r="IP75" s="117"/>
      <c r="IQ75" s="117"/>
      <c r="IR75" s="117"/>
      <c r="IS75" s="117"/>
      <c r="IT75" s="117"/>
      <c r="IU75" s="117"/>
      <c r="IV75" s="117"/>
      <c r="IW75" s="117"/>
      <c r="IX75" s="117"/>
      <c r="IY75" s="117"/>
      <c r="IZ75" s="117"/>
      <c r="JA75" s="117"/>
      <c r="JB75" s="117"/>
      <c r="JC75" s="117"/>
      <c r="JD75" s="117"/>
      <c r="JE75" s="117"/>
      <c r="JF75" s="117"/>
      <c r="JG75" s="117"/>
      <c r="JH75" s="117"/>
      <c r="JI75" s="117"/>
      <c r="JJ75" s="117"/>
      <c r="JK75" s="117"/>
    </row>
    <row r="76" spans="1:271" x14ac:dyDescent="0.2">
      <c r="P76" s="117"/>
      <c r="Q76" s="149"/>
      <c r="R76" s="117"/>
      <c r="S76" s="117"/>
      <c r="T76" s="117"/>
      <c r="U76" s="117"/>
      <c r="V76" s="149"/>
      <c r="W76" s="117"/>
      <c r="X76" s="117"/>
      <c r="Y76" s="117"/>
      <c r="Z76" s="117"/>
      <c r="AA76" s="117"/>
      <c r="AB76" s="117"/>
      <c r="AC76" s="117"/>
      <c r="AD76" s="117"/>
      <c r="AE76" s="117"/>
      <c r="AF76" s="117"/>
      <c r="AG76" s="117"/>
      <c r="AH76" s="117"/>
      <c r="AI76" s="117"/>
      <c r="AJ76" s="117"/>
      <c r="AK76" s="117"/>
      <c r="AL76" s="117"/>
      <c r="AM76" s="117"/>
      <c r="AN76" s="117"/>
      <c r="AO76" s="117"/>
      <c r="AP76" s="117"/>
      <c r="AQ76" s="117"/>
      <c r="AR76" s="117"/>
      <c r="AS76" s="117"/>
      <c r="AT76" s="117"/>
      <c r="AU76" s="117"/>
      <c r="AV76" s="117"/>
      <c r="AW76" s="117"/>
      <c r="AX76" s="117"/>
      <c r="AY76" s="117"/>
      <c r="AZ76" s="117"/>
      <c r="BA76" s="117"/>
      <c r="BB76" s="117"/>
      <c r="BC76" s="117"/>
      <c r="BD76" s="117"/>
      <c r="BE76" s="117"/>
      <c r="BF76" s="117"/>
      <c r="BG76" s="117"/>
      <c r="BH76" s="117"/>
      <c r="BI76" s="117"/>
      <c r="BJ76" s="117"/>
      <c r="BK76" s="117"/>
      <c r="BL76" s="117"/>
      <c r="BM76" s="117"/>
      <c r="BN76" s="117"/>
      <c r="BO76" s="117"/>
      <c r="BP76" s="117"/>
      <c r="BQ76" s="117"/>
      <c r="BR76" s="117"/>
      <c r="BS76" s="117"/>
      <c r="BT76" s="117"/>
      <c r="BU76" s="117"/>
      <c r="BV76" s="117"/>
      <c r="BW76" s="117"/>
      <c r="BX76" s="117"/>
      <c r="BY76" s="117"/>
      <c r="BZ76" s="117"/>
      <c r="CA76" s="117"/>
      <c r="CB76" s="117"/>
      <c r="CC76" s="117"/>
      <c r="CD76" s="117"/>
      <c r="CE76" s="117"/>
      <c r="CF76" s="117"/>
      <c r="CG76" s="117"/>
      <c r="CH76" s="117"/>
      <c r="CI76" s="117"/>
      <c r="CJ76" s="117"/>
      <c r="CK76" s="117"/>
      <c r="CL76" s="117"/>
      <c r="CM76" s="117"/>
      <c r="CN76" s="117"/>
      <c r="CO76" s="117"/>
      <c r="CP76" s="117"/>
      <c r="CQ76" s="117"/>
      <c r="CR76" s="117"/>
      <c r="CS76" s="117"/>
      <c r="CT76" s="117"/>
      <c r="CU76" s="117"/>
      <c r="CV76" s="117"/>
      <c r="CW76" s="117"/>
      <c r="CX76" s="117"/>
      <c r="CY76" s="117"/>
      <c r="CZ76" s="117"/>
      <c r="DA76" s="117"/>
      <c r="DB76" s="117"/>
      <c r="DC76" s="117"/>
      <c r="DD76" s="117"/>
      <c r="DE76" s="117"/>
      <c r="DF76" s="117"/>
      <c r="DG76" s="117"/>
      <c r="DH76" s="117"/>
      <c r="DI76" s="117"/>
      <c r="DJ76" s="117"/>
      <c r="DK76" s="117"/>
      <c r="DL76" s="117"/>
      <c r="DM76" s="117"/>
      <c r="DN76" s="117"/>
      <c r="DO76" s="117"/>
      <c r="DP76" s="117"/>
      <c r="DQ76" s="117"/>
      <c r="DR76" s="117"/>
      <c r="DS76" s="117"/>
      <c r="DT76" s="117"/>
      <c r="DU76" s="117"/>
      <c r="DV76" s="117"/>
      <c r="DW76" s="117"/>
      <c r="DX76" s="117"/>
      <c r="DY76" s="117"/>
      <c r="DZ76" s="117"/>
      <c r="EA76" s="117"/>
      <c r="EB76" s="117"/>
      <c r="EC76" s="117"/>
      <c r="ED76" s="117"/>
      <c r="EE76" s="117"/>
      <c r="EF76" s="117"/>
      <c r="EG76" s="117"/>
      <c r="EH76" s="117"/>
      <c r="EI76" s="117"/>
      <c r="EJ76" s="117"/>
      <c r="EK76" s="117"/>
      <c r="EL76" s="117"/>
      <c r="EM76" s="117"/>
      <c r="EN76" s="117"/>
      <c r="EO76" s="117"/>
      <c r="EP76" s="117"/>
      <c r="EQ76" s="117"/>
      <c r="ER76" s="117"/>
      <c r="ES76" s="117"/>
      <c r="ET76" s="117"/>
      <c r="EU76" s="117"/>
      <c r="EV76" s="117"/>
      <c r="EW76" s="117"/>
      <c r="EX76" s="117"/>
      <c r="EY76" s="117"/>
      <c r="EZ76" s="117"/>
      <c r="FA76" s="117"/>
      <c r="FB76" s="117"/>
      <c r="FC76" s="117"/>
      <c r="FD76" s="117"/>
      <c r="FE76" s="117"/>
      <c r="FF76" s="117"/>
      <c r="FG76" s="117"/>
      <c r="FH76" s="117"/>
      <c r="FI76" s="117"/>
      <c r="FJ76" s="117"/>
      <c r="FK76" s="117"/>
      <c r="FL76" s="117"/>
      <c r="FM76" s="117"/>
      <c r="FN76" s="117"/>
      <c r="FO76" s="117"/>
      <c r="FP76" s="117"/>
      <c r="FQ76" s="117"/>
      <c r="FR76" s="117"/>
      <c r="FS76" s="117"/>
      <c r="FT76" s="117"/>
      <c r="FU76" s="117"/>
      <c r="FV76" s="117"/>
      <c r="FW76" s="117"/>
      <c r="FX76" s="117"/>
      <c r="FY76" s="117"/>
      <c r="FZ76" s="117"/>
      <c r="GA76" s="117"/>
      <c r="GB76" s="117"/>
      <c r="GC76" s="117"/>
      <c r="GD76" s="117"/>
      <c r="GE76" s="117"/>
      <c r="GF76" s="117"/>
      <c r="GG76" s="117"/>
      <c r="GH76" s="117"/>
      <c r="GI76" s="117"/>
      <c r="GJ76" s="117"/>
      <c r="GK76" s="117"/>
      <c r="GL76" s="117"/>
      <c r="GM76" s="117"/>
      <c r="GN76" s="117"/>
      <c r="GO76" s="117"/>
      <c r="GP76" s="117"/>
      <c r="GQ76" s="117"/>
      <c r="GR76" s="117"/>
      <c r="GS76" s="117"/>
      <c r="GT76" s="117"/>
      <c r="GU76" s="117"/>
      <c r="GV76" s="117"/>
      <c r="GW76" s="117"/>
      <c r="GX76" s="117"/>
      <c r="GY76" s="117"/>
      <c r="GZ76" s="117"/>
      <c r="HA76" s="117"/>
      <c r="HB76" s="117"/>
      <c r="HC76" s="117"/>
      <c r="HD76" s="117"/>
      <c r="HE76" s="117"/>
      <c r="HF76" s="117"/>
      <c r="HG76" s="117"/>
      <c r="HH76" s="117"/>
      <c r="HI76" s="117"/>
      <c r="HJ76" s="117"/>
      <c r="HK76" s="117"/>
      <c r="HL76" s="117"/>
      <c r="HM76" s="117"/>
      <c r="HN76" s="117"/>
      <c r="HO76" s="117"/>
      <c r="HP76" s="117"/>
      <c r="HQ76" s="117"/>
      <c r="HR76" s="117"/>
      <c r="HS76" s="117"/>
      <c r="HT76" s="117"/>
      <c r="HU76" s="117"/>
      <c r="HV76" s="117"/>
      <c r="HW76" s="117"/>
      <c r="HX76" s="117"/>
      <c r="HY76" s="117"/>
      <c r="HZ76" s="117"/>
      <c r="IA76" s="117"/>
      <c r="IB76" s="117"/>
      <c r="IC76" s="117"/>
      <c r="ID76" s="117"/>
      <c r="IE76" s="117"/>
      <c r="IF76" s="117"/>
      <c r="IG76" s="117"/>
      <c r="IH76" s="117"/>
      <c r="II76" s="117"/>
      <c r="IJ76" s="117"/>
      <c r="IK76" s="117"/>
      <c r="IL76" s="117"/>
      <c r="IM76" s="117"/>
      <c r="IN76" s="117"/>
      <c r="IO76" s="117"/>
      <c r="IP76" s="117"/>
      <c r="IQ76" s="117"/>
      <c r="IR76" s="117"/>
      <c r="IS76" s="117"/>
      <c r="IT76" s="117"/>
      <c r="IU76" s="117"/>
      <c r="IV76" s="117"/>
      <c r="IW76" s="117"/>
      <c r="IX76" s="117"/>
      <c r="IY76" s="117"/>
      <c r="IZ76" s="117"/>
      <c r="JA76" s="117"/>
      <c r="JB76" s="117"/>
      <c r="JC76" s="117"/>
      <c r="JD76" s="117"/>
      <c r="JE76" s="117"/>
      <c r="JF76" s="117"/>
      <c r="JG76" s="117"/>
      <c r="JH76" s="117"/>
      <c r="JI76" s="117"/>
      <c r="JJ76" s="117"/>
      <c r="JK76" s="117"/>
    </row>
    <row r="77" spans="1:271" x14ac:dyDescent="0.2">
      <c r="P77" s="117"/>
      <c r="Q77" s="149"/>
      <c r="R77" s="117"/>
      <c r="S77" s="117"/>
      <c r="T77" s="117"/>
      <c r="U77" s="117"/>
      <c r="V77" s="149"/>
      <c r="W77" s="117"/>
      <c r="X77" s="117"/>
      <c r="Y77" s="117"/>
      <c r="Z77" s="117"/>
      <c r="AA77" s="117"/>
      <c r="AB77" s="117"/>
      <c r="AC77" s="117"/>
      <c r="AD77" s="117"/>
      <c r="AE77" s="117"/>
      <c r="AF77" s="117"/>
      <c r="AG77" s="117"/>
      <c r="AH77" s="117"/>
      <c r="AI77" s="117"/>
      <c r="AJ77" s="117"/>
      <c r="AK77" s="117"/>
      <c r="AL77" s="117"/>
      <c r="AM77" s="117"/>
      <c r="AN77" s="117"/>
      <c r="AO77" s="117"/>
      <c r="AP77" s="117"/>
      <c r="AQ77" s="117"/>
      <c r="AR77" s="117"/>
      <c r="AS77" s="117"/>
      <c r="AT77" s="117"/>
      <c r="AU77" s="117"/>
      <c r="AV77" s="117"/>
      <c r="AW77" s="117"/>
      <c r="AX77" s="117"/>
      <c r="AY77" s="117"/>
      <c r="AZ77" s="117"/>
      <c r="BA77" s="117"/>
      <c r="BB77" s="117"/>
      <c r="BC77" s="117"/>
      <c r="BD77" s="117"/>
      <c r="BE77" s="117"/>
      <c r="BF77" s="117"/>
      <c r="BG77" s="117"/>
      <c r="BH77" s="117"/>
      <c r="BI77" s="117"/>
      <c r="BJ77" s="117"/>
      <c r="BK77" s="117"/>
      <c r="BL77" s="117"/>
      <c r="BM77" s="117"/>
      <c r="BN77" s="117"/>
      <c r="BO77" s="117"/>
      <c r="BP77" s="117"/>
      <c r="BQ77" s="117"/>
      <c r="BR77" s="117"/>
      <c r="BS77" s="117"/>
      <c r="BT77" s="117"/>
      <c r="BU77" s="117"/>
      <c r="BV77" s="117"/>
      <c r="BW77" s="117"/>
      <c r="BX77" s="117"/>
      <c r="BY77" s="117"/>
      <c r="BZ77" s="117"/>
      <c r="CA77" s="117"/>
      <c r="CB77" s="117"/>
      <c r="CC77" s="117"/>
      <c r="CD77" s="117"/>
      <c r="CE77" s="117"/>
      <c r="CF77" s="117"/>
      <c r="CG77" s="117"/>
      <c r="CH77" s="117"/>
      <c r="CI77" s="117"/>
      <c r="CJ77" s="117"/>
      <c r="CK77" s="117"/>
      <c r="CL77" s="117"/>
      <c r="CM77" s="117"/>
      <c r="CN77" s="117"/>
      <c r="CO77" s="117"/>
      <c r="CP77" s="117"/>
      <c r="CQ77" s="117"/>
      <c r="CR77" s="117"/>
      <c r="CS77" s="117"/>
      <c r="CT77" s="117"/>
      <c r="CU77" s="117"/>
      <c r="CV77" s="117"/>
      <c r="CW77" s="117"/>
      <c r="CX77" s="117"/>
      <c r="CY77" s="117"/>
      <c r="CZ77" s="117"/>
      <c r="DA77" s="117"/>
      <c r="DB77" s="117"/>
      <c r="DC77" s="117"/>
      <c r="DD77" s="117"/>
      <c r="DE77" s="117"/>
      <c r="DF77" s="117"/>
      <c r="DG77" s="117"/>
      <c r="DH77" s="117"/>
      <c r="DI77" s="117"/>
      <c r="DJ77" s="117"/>
      <c r="DK77" s="117"/>
      <c r="DL77" s="117"/>
      <c r="DM77" s="117"/>
      <c r="DN77" s="117"/>
      <c r="DO77" s="117"/>
      <c r="DP77" s="117"/>
      <c r="DQ77" s="117"/>
      <c r="DR77" s="117"/>
      <c r="DS77" s="117"/>
      <c r="DT77" s="117"/>
      <c r="DU77" s="117"/>
      <c r="DV77" s="117"/>
      <c r="DW77" s="117"/>
      <c r="DX77" s="117"/>
      <c r="DY77" s="117"/>
      <c r="DZ77" s="117"/>
      <c r="EA77" s="117"/>
      <c r="EB77" s="117"/>
      <c r="EC77" s="117"/>
      <c r="ED77" s="117"/>
      <c r="EE77" s="117"/>
      <c r="EF77" s="117"/>
      <c r="EG77" s="117"/>
      <c r="EH77" s="117"/>
      <c r="EI77" s="117"/>
      <c r="EJ77" s="117"/>
      <c r="EK77" s="117"/>
      <c r="EL77" s="117"/>
      <c r="EM77" s="117"/>
      <c r="EN77" s="117"/>
      <c r="EO77" s="117"/>
      <c r="EP77" s="117"/>
      <c r="EQ77" s="117"/>
      <c r="ER77" s="117"/>
      <c r="ES77" s="117"/>
      <c r="ET77" s="117"/>
      <c r="EU77" s="117"/>
      <c r="EV77" s="117"/>
      <c r="EW77" s="117"/>
      <c r="EX77" s="117"/>
      <c r="EY77" s="117"/>
      <c r="EZ77" s="117"/>
      <c r="FA77" s="117"/>
      <c r="FB77" s="117"/>
      <c r="FC77" s="117"/>
      <c r="FD77" s="117"/>
      <c r="FE77" s="117"/>
      <c r="FF77" s="117"/>
      <c r="FG77" s="117"/>
      <c r="FH77" s="117"/>
      <c r="FI77" s="117"/>
      <c r="FJ77" s="117"/>
      <c r="FK77" s="117"/>
      <c r="FL77" s="117"/>
      <c r="FM77" s="117"/>
      <c r="FN77" s="117"/>
      <c r="FO77" s="117"/>
      <c r="FP77" s="117"/>
      <c r="FQ77" s="117"/>
      <c r="FR77" s="117"/>
      <c r="FS77" s="117"/>
      <c r="FT77" s="117"/>
      <c r="FU77" s="117"/>
      <c r="FV77" s="117"/>
      <c r="FW77" s="117"/>
      <c r="FX77" s="117"/>
      <c r="FY77" s="117"/>
      <c r="FZ77" s="117"/>
      <c r="GA77" s="117"/>
      <c r="GB77" s="117"/>
      <c r="GC77" s="117"/>
      <c r="GD77" s="117"/>
      <c r="GE77" s="117"/>
      <c r="GF77" s="117"/>
      <c r="GG77" s="117"/>
      <c r="GH77" s="117"/>
      <c r="GI77" s="117"/>
      <c r="GJ77" s="117"/>
      <c r="GK77" s="117"/>
      <c r="GL77" s="117"/>
      <c r="GM77" s="117"/>
      <c r="GN77" s="117"/>
      <c r="GO77" s="117"/>
      <c r="GP77" s="117"/>
      <c r="GQ77" s="117"/>
      <c r="GR77" s="117"/>
      <c r="GS77" s="117"/>
      <c r="GT77" s="117"/>
      <c r="GU77" s="117"/>
      <c r="GV77" s="117"/>
      <c r="GW77" s="117"/>
      <c r="GX77" s="117"/>
      <c r="GY77" s="117"/>
      <c r="GZ77" s="117"/>
      <c r="HA77" s="117"/>
      <c r="HB77" s="117"/>
      <c r="HC77" s="117"/>
      <c r="HD77" s="117"/>
      <c r="HE77" s="117"/>
      <c r="HF77" s="117"/>
      <c r="HG77" s="117"/>
      <c r="HH77" s="117"/>
      <c r="HI77" s="117"/>
      <c r="HJ77" s="117"/>
      <c r="HK77" s="117"/>
      <c r="HL77" s="117"/>
      <c r="HM77" s="117"/>
      <c r="HN77" s="117"/>
      <c r="HO77" s="117"/>
      <c r="HP77" s="117"/>
      <c r="HQ77" s="117"/>
      <c r="HR77" s="117"/>
      <c r="HS77" s="117"/>
      <c r="HT77" s="117"/>
      <c r="HU77" s="117"/>
      <c r="HV77" s="117"/>
      <c r="HW77" s="117"/>
      <c r="HX77" s="117"/>
      <c r="HY77" s="117"/>
      <c r="HZ77" s="117"/>
      <c r="IA77" s="117"/>
      <c r="IB77" s="117"/>
      <c r="IC77" s="117"/>
      <c r="ID77" s="117"/>
      <c r="IE77" s="117"/>
      <c r="IF77" s="117"/>
      <c r="IG77" s="117"/>
      <c r="IH77" s="117"/>
      <c r="II77" s="117"/>
      <c r="IJ77" s="117"/>
      <c r="IK77" s="117"/>
      <c r="IL77" s="117"/>
      <c r="IM77" s="117"/>
      <c r="IN77" s="117"/>
      <c r="IO77" s="117"/>
      <c r="IP77" s="117"/>
      <c r="IQ77" s="117"/>
      <c r="IR77" s="117"/>
      <c r="IS77" s="117"/>
      <c r="IT77" s="117"/>
      <c r="IU77" s="117"/>
      <c r="IV77" s="117"/>
      <c r="IW77" s="117"/>
      <c r="IX77" s="117"/>
      <c r="IY77" s="117"/>
      <c r="IZ77" s="117"/>
      <c r="JA77" s="117"/>
      <c r="JB77" s="117"/>
      <c r="JC77" s="117"/>
      <c r="JD77" s="117"/>
      <c r="JE77" s="117"/>
      <c r="JF77" s="117"/>
      <c r="JG77" s="117"/>
      <c r="JH77" s="117"/>
      <c r="JI77" s="117"/>
      <c r="JJ77" s="117"/>
      <c r="JK77" s="117"/>
    </row>
    <row r="78" spans="1:271" x14ac:dyDescent="0.2">
      <c r="P78" s="117"/>
      <c r="Q78" s="149"/>
      <c r="R78" s="117"/>
      <c r="S78" s="117"/>
      <c r="T78" s="117"/>
      <c r="U78" s="117"/>
      <c r="V78" s="149"/>
      <c r="W78" s="117"/>
      <c r="X78" s="117"/>
      <c r="Y78" s="117"/>
      <c r="Z78" s="117"/>
      <c r="AA78" s="117"/>
      <c r="AB78" s="117"/>
      <c r="AC78" s="117"/>
      <c r="AD78" s="117"/>
      <c r="AE78" s="117"/>
      <c r="AF78" s="117"/>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7"/>
      <c r="BE78" s="117"/>
      <c r="BF78" s="117"/>
      <c r="BG78" s="117"/>
      <c r="BH78" s="117"/>
      <c r="BI78" s="117"/>
      <c r="BJ78" s="117"/>
      <c r="BK78" s="117"/>
      <c r="BL78" s="117"/>
      <c r="BM78" s="117"/>
      <c r="BN78" s="117"/>
      <c r="BO78" s="117"/>
      <c r="BP78" s="117"/>
      <c r="BQ78" s="117"/>
      <c r="BR78" s="117"/>
      <c r="BS78" s="117"/>
      <c r="BT78" s="117"/>
      <c r="BU78" s="117"/>
      <c r="BV78" s="117"/>
      <c r="BW78" s="117"/>
      <c r="BX78" s="117"/>
      <c r="BY78" s="117"/>
      <c r="BZ78" s="117"/>
      <c r="CA78" s="117"/>
      <c r="CB78" s="117"/>
      <c r="CC78" s="117"/>
      <c r="CD78" s="117"/>
      <c r="CE78" s="117"/>
      <c r="CF78" s="117"/>
      <c r="CG78" s="117"/>
      <c r="CH78" s="117"/>
      <c r="CI78" s="117"/>
      <c r="CJ78" s="117"/>
      <c r="CK78" s="117"/>
      <c r="CL78" s="117"/>
      <c r="CM78" s="117"/>
      <c r="CN78" s="117"/>
      <c r="CO78" s="117"/>
      <c r="CP78" s="117"/>
      <c r="CQ78" s="117"/>
      <c r="CR78" s="117"/>
      <c r="CS78" s="117"/>
      <c r="CT78" s="117"/>
      <c r="CU78" s="117"/>
      <c r="CV78" s="117"/>
      <c r="CW78" s="117"/>
      <c r="CX78" s="117"/>
      <c r="CY78" s="117"/>
      <c r="CZ78" s="117"/>
      <c r="DA78" s="117"/>
      <c r="DB78" s="117"/>
      <c r="DC78" s="117"/>
      <c r="DD78" s="117"/>
      <c r="DE78" s="117"/>
      <c r="DF78" s="117"/>
      <c r="DG78" s="117"/>
      <c r="DH78" s="117"/>
      <c r="DI78" s="117"/>
      <c r="DJ78" s="117"/>
      <c r="DK78" s="117"/>
      <c r="DL78" s="117"/>
      <c r="DM78" s="117"/>
      <c r="DN78" s="117"/>
      <c r="DO78" s="117"/>
      <c r="DP78" s="117"/>
      <c r="DQ78" s="117"/>
      <c r="DR78" s="117"/>
      <c r="DS78" s="117"/>
      <c r="DT78" s="117"/>
      <c r="DU78" s="117"/>
      <c r="DV78" s="117"/>
      <c r="DW78" s="117"/>
      <c r="DX78" s="117"/>
      <c r="DY78" s="117"/>
      <c r="DZ78" s="117"/>
      <c r="EA78" s="117"/>
      <c r="EB78" s="117"/>
      <c r="EC78" s="117"/>
      <c r="ED78" s="117"/>
      <c r="EE78" s="117"/>
      <c r="EF78" s="117"/>
      <c r="EG78" s="117"/>
      <c r="EH78" s="117"/>
      <c r="EI78" s="117"/>
      <c r="EJ78" s="117"/>
      <c r="EK78" s="117"/>
      <c r="EL78" s="117"/>
      <c r="EM78" s="117"/>
      <c r="EN78" s="117"/>
      <c r="EO78" s="117"/>
      <c r="EP78" s="117"/>
      <c r="EQ78" s="117"/>
      <c r="ER78" s="117"/>
      <c r="ES78" s="117"/>
      <c r="ET78" s="117"/>
      <c r="EU78" s="117"/>
      <c r="EV78" s="117"/>
      <c r="EW78" s="117"/>
      <c r="EX78" s="117"/>
      <c r="EY78" s="117"/>
      <c r="EZ78" s="117"/>
      <c r="FA78" s="117"/>
      <c r="FB78" s="117"/>
      <c r="FC78" s="117"/>
      <c r="FD78" s="117"/>
      <c r="FE78" s="117"/>
      <c r="FF78" s="117"/>
      <c r="FG78" s="117"/>
      <c r="FH78" s="117"/>
      <c r="FI78" s="117"/>
      <c r="FJ78" s="117"/>
      <c r="FK78" s="117"/>
      <c r="FL78" s="117"/>
      <c r="FM78" s="117"/>
      <c r="FN78" s="117"/>
      <c r="FO78" s="117"/>
      <c r="FP78" s="117"/>
      <c r="FQ78" s="117"/>
      <c r="FR78" s="117"/>
      <c r="FS78" s="117"/>
      <c r="FT78" s="117"/>
      <c r="FU78" s="117"/>
      <c r="FV78" s="117"/>
      <c r="FW78" s="117"/>
      <c r="FX78" s="117"/>
      <c r="FY78" s="117"/>
      <c r="FZ78" s="117"/>
      <c r="GA78" s="117"/>
      <c r="GB78" s="117"/>
      <c r="GC78" s="117"/>
      <c r="GD78" s="117"/>
      <c r="GE78" s="117"/>
      <c r="GF78" s="117"/>
      <c r="GG78" s="117"/>
      <c r="GH78" s="117"/>
      <c r="GI78" s="117"/>
      <c r="GJ78" s="117"/>
      <c r="GK78" s="117"/>
      <c r="GL78" s="117"/>
      <c r="GM78" s="117"/>
      <c r="GN78" s="117"/>
      <c r="GO78" s="117"/>
      <c r="GP78" s="117"/>
      <c r="GQ78" s="117"/>
      <c r="GR78" s="117"/>
      <c r="GS78" s="117"/>
      <c r="GT78" s="117"/>
      <c r="GU78" s="117"/>
      <c r="GV78" s="117"/>
      <c r="GW78" s="117"/>
      <c r="GX78" s="117"/>
      <c r="GY78" s="117"/>
      <c r="GZ78" s="117"/>
      <c r="HA78" s="117"/>
      <c r="HB78" s="117"/>
      <c r="HC78" s="117"/>
      <c r="HD78" s="117"/>
      <c r="HE78" s="117"/>
      <c r="HF78" s="117"/>
      <c r="HG78" s="117"/>
      <c r="HH78" s="117"/>
      <c r="HI78" s="117"/>
      <c r="HJ78" s="117"/>
      <c r="HK78" s="117"/>
      <c r="HL78" s="117"/>
      <c r="HM78" s="117"/>
      <c r="HN78" s="117"/>
      <c r="HO78" s="117"/>
      <c r="HP78" s="117"/>
      <c r="HQ78" s="117"/>
      <c r="HR78" s="117"/>
      <c r="HS78" s="117"/>
      <c r="HT78" s="117"/>
      <c r="HU78" s="117"/>
      <c r="HV78" s="117"/>
      <c r="HW78" s="117"/>
      <c r="HX78" s="117"/>
      <c r="HY78" s="117"/>
      <c r="HZ78" s="117"/>
      <c r="IA78" s="117"/>
      <c r="IB78" s="117"/>
      <c r="IC78" s="117"/>
      <c r="ID78" s="117"/>
      <c r="IE78" s="117"/>
      <c r="IF78" s="117"/>
      <c r="IG78" s="117"/>
      <c r="IH78" s="117"/>
      <c r="II78" s="117"/>
      <c r="IJ78" s="117"/>
      <c r="IK78" s="117"/>
      <c r="IL78" s="117"/>
      <c r="IM78" s="117"/>
      <c r="IN78" s="117"/>
      <c r="IO78" s="117"/>
      <c r="IP78" s="117"/>
      <c r="IQ78" s="117"/>
      <c r="IR78" s="117"/>
      <c r="IS78" s="117"/>
      <c r="IT78" s="117"/>
      <c r="IU78" s="117"/>
      <c r="IV78" s="117"/>
      <c r="IW78" s="117"/>
      <c r="IX78" s="117"/>
      <c r="IY78" s="117"/>
      <c r="IZ78" s="117"/>
      <c r="JA78" s="117"/>
      <c r="JB78" s="117"/>
      <c r="JC78" s="117"/>
      <c r="JD78" s="117"/>
      <c r="JE78" s="117"/>
      <c r="JF78" s="117"/>
      <c r="JG78" s="117"/>
      <c r="JH78" s="117"/>
      <c r="JI78" s="117"/>
      <c r="JJ78" s="117"/>
      <c r="JK78" s="117"/>
    </row>
  </sheetData>
  <mergeCells count="11">
    <mergeCell ref="K9:K11"/>
    <mergeCell ref="K12:K18"/>
    <mergeCell ref="A1:D1"/>
    <mergeCell ref="F1:I1"/>
    <mergeCell ref="K1:N1"/>
    <mergeCell ref="A3:A4"/>
    <mergeCell ref="A5:A9"/>
    <mergeCell ref="F3:F4"/>
    <mergeCell ref="F5:F9"/>
    <mergeCell ref="K3:K5"/>
    <mergeCell ref="K6:K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P50"/>
  <sheetViews>
    <sheetView zoomScale="80" zoomScaleNormal="80" workbookViewId="0"/>
  </sheetViews>
  <sheetFormatPr defaultColWidth="9.140625" defaultRowHeight="12.75" x14ac:dyDescent="0.2"/>
  <cols>
    <col min="1" max="1" width="5.7109375" style="208" customWidth="1"/>
    <col min="2" max="2" width="15.7109375" style="208" customWidth="1"/>
    <col min="3" max="3" width="60.7109375" style="208" customWidth="1"/>
    <col min="4" max="21" width="5.7109375" style="208" customWidth="1"/>
    <col min="22" max="29" width="5.7109375" style="252" customWidth="1"/>
    <col min="30" max="31" width="5.7109375" style="208" customWidth="1"/>
    <col min="32" max="82" width="5.28515625" style="208" customWidth="1"/>
    <col min="83" max="84" width="6.7109375" style="208" customWidth="1"/>
    <col min="85" max="16384" width="9.140625" style="208"/>
  </cols>
  <sheetData>
    <row r="1" spans="1:94" ht="35.1" customHeight="1" thickBot="1" x14ac:dyDescent="0.25">
      <c r="A1" s="205"/>
      <c r="B1" s="206"/>
      <c r="C1" s="207"/>
      <c r="D1" s="673" t="s">
        <v>38</v>
      </c>
      <c r="E1" s="674"/>
      <c r="F1" s="674"/>
      <c r="G1" s="674"/>
      <c r="H1" s="674"/>
      <c r="I1" s="674"/>
      <c r="J1" s="674"/>
      <c r="K1" s="674"/>
      <c r="L1" s="674"/>
      <c r="M1" s="674"/>
      <c r="N1" s="674"/>
      <c r="O1" s="674"/>
      <c r="P1" s="674"/>
      <c r="Q1" s="674"/>
      <c r="R1" s="674"/>
      <c r="S1" s="674"/>
      <c r="T1" s="674"/>
      <c r="U1" s="674"/>
      <c r="V1" s="674"/>
      <c r="W1" s="674"/>
      <c r="X1" s="674"/>
      <c r="Y1" s="674"/>
      <c r="Z1" s="674"/>
      <c r="AA1" s="674"/>
      <c r="AB1" s="674"/>
      <c r="AC1" s="674"/>
      <c r="AD1" s="674"/>
      <c r="AE1" s="679" t="s">
        <v>39</v>
      </c>
      <c r="AF1" s="680"/>
      <c r="AG1" s="680"/>
      <c r="AH1" s="680"/>
      <c r="AI1" s="680"/>
      <c r="AJ1" s="680"/>
      <c r="AK1" s="680"/>
      <c r="AL1" s="680"/>
      <c r="AM1" s="680"/>
      <c r="AN1" s="680"/>
      <c r="AO1" s="680"/>
      <c r="AP1" s="680"/>
      <c r="AQ1" s="680"/>
      <c r="AR1" s="680"/>
      <c r="AS1" s="680"/>
      <c r="AT1" s="680"/>
      <c r="AU1" s="680"/>
      <c r="AV1" s="680"/>
      <c r="AW1" s="680"/>
      <c r="AX1" s="680"/>
      <c r="AY1" s="680"/>
      <c r="AZ1" s="680"/>
      <c r="BA1" s="680"/>
      <c r="BB1" s="680"/>
      <c r="BC1" s="680"/>
      <c r="BD1" s="680"/>
      <c r="BE1" s="680"/>
      <c r="BF1" s="680"/>
      <c r="BG1" s="680"/>
      <c r="BH1" s="680"/>
      <c r="BI1" s="680"/>
      <c r="BJ1" s="680"/>
      <c r="BK1" s="680"/>
      <c r="BL1" s="680"/>
      <c r="BM1" s="680"/>
      <c r="BN1" s="680"/>
      <c r="BO1" s="680"/>
      <c r="BP1" s="680"/>
      <c r="BQ1" s="680"/>
      <c r="BR1" s="680"/>
      <c r="BS1" s="680"/>
      <c r="BT1" s="680"/>
      <c r="BU1" s="680"/>
      <c r="BV1" s="680"/>
      <c r="BW1" s="680"/>
      <c r="BX1" s="680"/>
      <c r="BY1" s="680"/>
      <c r="BZ1" s="680"/>
      <c r="CA1" s="680"/>
      <c r="CB1" s="680"/>
      <c r="CC1" s="680"/>
      <c r="CD1" s="681"/>
    </row>
    <row r="2" spans="1:94" ht="75" customHeight="1" thickBot="1" x14ac:dyDescent="0.25">
      <c r="C2" s="209"/>
      <c r="D2" s="210"/>
      <c r="E2" s="661" t="s">
        <v>40</v>
      </c>
      <c r="F2" s="675"/>
      <c r="G2" s="675"/>
      <c r="H2" s="675"/>
      <c r="I2" s="675"/>
      <c r="J2" s="675"/>
      <c r="K2" s="675"/>
      <c r="L2" s="675"/>
      <c r="M2" s="675"/>
      <c r="N2" s="675"/>
      <c r="O2" s="675"/>
      <c r="P2" s="675"/>
      <c r="Q2" s="675"/>
      <c r="R2" s="677" t="s">
        <v>41</v>
      </c>
      <c r="S2" s="678"/>
      <c r="T2" s="661" t="s">
        <v>42</v>
      </c>
      <c r="U2" s="662"/>
      <c r="V2" s="662"/>
      <c r="W2" s="662"/>
      <c r="X2" s="662"/>
      <c r="Y2" s="662"/>
      <c r="Z2" s="662"/>
      <c r="AA2" s="662"/>
      <c r="AB2" s="663"/>
      <c r="AC2" s="661" t="s">
        <v>43</v>
      </c>
      <c r="AD2" s="676"/>
      <c r="AE2" s="211"/>
      <c r="AF2" s="581" t="s">
        <v>44</v>
      </c>
      <c r="AG2" s="582" t="s">
        <v>45</v>
      </c>
      <c r="AH2" s="294" t="s">
        <v>46</v>
      </c>
      <c r="AI2" s="582" t="s">
        <v>47</v>
      </c>
      <c r="AJ2" s="294" t="s">
        <v>48</v>
      </c>
      <c r="AK2" s="582" t="s">
        <v>49</v>
      </c>
      <c r="AL2" s="294" t="s">
        <v>50</v>
      </c>
      <c r="AM2" s="582" t="s">
        <v>51</v>
      </c>
      <c r="AN2" s="294" t="s">
        <v>52</v>
      </c>
      <c r="AO2" s="582" t="s">
        <v>53</v>
      </c>
      <c r="AP2" s="294" t="s">
        <v>54</v>
      </c>
      <c r="AQ2" s="582" t="s">
        <v>55</v>
      </c>
      <c r="AR2" s="294" t="s">
        <v>56</v>
      </c>
      <c r="AS2" s="582" t="s">
        <v>57</v>
      </c>
      <c r="AT2" s="294" t="s">
        <v>58</v>
      </c>
      <c r="AU2" s="582" t="s">
        <v>59</v>
      </c>
      <c r="AV2" s="294" t="s">
        <v>60</v>
      </c>
      <c r="AW2" s="582" t="s">
        <v>61</v>
      </c>
      <c r="AX2" s="294" t="s">
        <v>62</v>
      </c>
      <c r="AY2" s="582" t="s">
        <v>63</v>
      </c>
      <c r="AZ2" s="294" t="s">
        <v>64</v>
      </c>
      <c r="BA2" s="582" t="s">
        <v>65</v>
      </c>
      <c r="BB2" s="294" t="s">
        <v>66</v>
      </c>
      <c r="BC2" s="582" t="s">
        <v>67</v>
      </c>
      <c r="BD2" s="294" t="s">
        <v>68</v>
      </c>
      <c r="BE2" s="582" t="s">
        <v>69</v>
      </c>
      <c r="BF2" s="294" t="s">
        <v>70</v>
      </c>
      <c r="BG2" s="582" t="s">
        <v>71</v>
      </c>
      <c r="BH2" s="294" t="s">
        <v>72</v>
      </c>
      <c r="BI2" s="582" t="s">
        <v>73</v>
      </c>
      <c r="BJ2" s="294" t="s">
        <v>74</v>
      </c>
      <c r="BK2" s="582" t="s">
        <v>75</v>
      </c>
      <c r="BL2" s="294" t="s">
        <v>76</v>
      </c>
      <c r="BM2" s="582" t="s">
        <v>77</v>
      </c>
      <c r="BN2" s="294" t="s">
        <v>78</v>
      </c>
      <c r="BO2" s="582" t="s">
        <v>79</v>
      </c>
      <c r="BP2" s="294" t="s">
        <v>80</v>
      </c>
      <c r="BQ2" s="582" t="s">
        <v>81</v>
      </c>
      <c r="BR2" s="294" t="s">
        <v>82</v>
      </c>
      <c r="BS2" s="582" t="s">
        <v>83</v>
      </c>
      <c r="BT2" s="294" t="s">
        <v>84</v>
      </c>
      <c r="BU2" s="582" t="s">
        <v>85</v>
      </c>
      <c r="BV2" s="294" t="s">
        <v>86</v>
      </c>
      <c r="BW2" s="582" t="s">
        <v>87</v>
      </c>
      <c r="BX2" s="294" t="s">
        <v>88</v>
      </c>
      <c r="BY2" s="582" t="s">
        <v>89</v>
      </c>
      <c r="BZ2" s="294" t="s">
        <v>90</v>
      </c>
      <c r="CA2" s="582" t="s">
        <v>91</v>
      </c>
      <c r="CB2" s="294" t="s">
        <v>92</v>
      </c>
      <c r="CC2" s="582" t="s">
        <v>93</v>
      </c>
      <c r="CD2" s="216" t="s">
        <v>94</v>
      </c>
    </row>
    <row r="3" spans="1:94" ht="300" customHeight="1" thickBot="1" x14ac:dyDescent="0.25">
      <c r="B3" s="212"/>
      <c r="C3" s="213" t="s">
        <v>95</v>
      </c>
      <c r="D3" s="214" t="s">
        <v>96</v>
      </c>
      <c r="E3" s="292" t="s">
        <v>97</v>
      </c>
      <c r="F3" s="293" t="s">
        <v>98</v>
      </c>
      <c r="G3" s="293" t="s">
        <v>99</v>
      </c>
      <c r="H3" s="293" t="s">
        <v>100</v>
      </c>
      <c r="I3" s="293" t="s">
        <v>101</v>
      </c>
      <c r="J3" s="293" t="s">
        <v>102</v>
      </c>
      <c r="K3" s="293" t="s">
        <v>103</v>
      </c>
      <c r="L3" s="293" t="s">
        <v>104</v>
      </c>
      <c r="M3" s="293" t="s">
        <v>105</v>
      </c>
      <c r="N3" s="293" t="s">
        <v>106</v>
      </c>
      <c r="O3" s="293" t="s">
        <v>107</v>
      </c>
      <c r="P3" s="293" t="s">
        <v>108</v>
      </c>
      <c r="Q3" s="294" t="s">
        <v>109</v>
      </c>
      <c r="R3" s="215" t="s">
        <v>110</v>
      </c>
      <c r="S3" s="216" t="s">
        <v>111</v>
      </c>
      <c r="T3" s="217" t="s">
        <v>112</v>
      </c>
      <c r="U3" s="218" t="s">
        <v>113</v>
      </c>
      <c r="V3" s="218" t="s">
        <v>114</v>
      </c>
      <c r="W3" s="218" t="s">
        <v>115</v>
      </c>
      <c r="X3" s="218" t="s">
        <v>116</v>
      </c>
      <c r="Y3" s="218" t="s">
        <v>117</v>
      </c>
      <c r="Z3" s="218" t="s">
        <v>118</v>
      </c>
      <c r="AA3" s="218" t="s">
        <v>119</v>
      </c>
      <c r="AB3" s="219" t="s">
        <v>120</v>
      </c>
      <c r="AC3" s="217" t="s">
        <v>121</v>
      </c>
      <c r="AD3" s="295" t="s">
        <v>122</v>
      </c>
      <c r="AE3" s="580" t="s">
        <v>123</v>
      </c>
      <c r="AF3" s="586" t="s">
        <v>124</v>
      </c>
      <c r="AG3" s="583" t="s">
        <v>125</v>
      </c>
      <c r="AH3" s="584" t="s">
        <v>126</v>
      </c>
      <c r="AI3" s="583" t="s">
        <v>127</v>
      </c>
      <c r="AJ3" s="584" t="s">
        <v>128</v>
      </c>
      <c r="AK3" s="583" t="s">
        <v>129</v>
      </c>
      <c r="AL3" s="584" t="s">
        <v>130</v>
      </c>
      <c r="AM3" s="583" t="s">
        <v>131</v>
      </c>
      <c r="AN3" s="584" t="s">
        <v>132</v>
      </c>
      <c r="AO3" s="583" t="s">
        <v>133</v>
      </c>
      <c r="AP3" s="584" t="s">
        <v>134</v>
      </c>
      <c r="AQ3" s="583" t="s">
        <v>135</v>
      </c>
      <c r="AR3" s="584" t="s">
        <v>136</v>
      </c>
      <c r="AS3" s="583" t="s">
        <v>137</v>
      </c>
      <c r="AT3" s="584" t="s">
        <v>138</v>
      </c>
      <c r="AU3" s="583" t="s">
        <v>139</v>
      </c>
      <c r="AV3" s="584" t="s">
        <v>140</v>
      </c>
      <c r="AW3" s="583" t="s">
        <v>141</v>
      </c>
      <c r="AX3" s="584" t="s">
        <v>142</v>
      </c>
      <c r="AY3" s="583" t="s">
        <v>143</v>
      </c>
      <c r="AZ3" s="584" t="s">
        <v>144</v>
      </c>
      <c r="BA3" s="583" t="s">
        <v>145</v>
      </c>
      <c r="BB3" s="584" t="s">
        <v>146</v>
      </c>
      <c r="BC3" s="583" t="s">
        <v>147</v>
      </c>
      <c r="BD3" s="584" t="s">
        <v>148</v>
      </c>
      <c r="BE3" s="583" t="s">
        <v>149</v>
      </c>
      <c r="BF3" s="584" t="s">
        <v>150</v>
      </c>
      <c r="BG3" s="583" t="s">
        <v>151</v>
      </c>
      <c r="BH3" s="584" t="s">
        <v>152</v>
      </c>
      <c r="BI3" s="583" t="s">
        <v>153</v>
      </c>
      <c r="BJ3" s="584" t="s">
        <v>154</v>
      </c>
      <c r="BK3" s="583" t="s">
        <v>155</v>
      </c>
      <c r="BL3" s="584" t="s">
        <v>156</v>
      </c>
      <c r="BM3" s="583" t="s">
        <v>157</v>
      </c>
      <c r="BN3" s="584" t="s">
        <v>158</v>
      </c>
      <c r="BO3" s="583" t="s">
        <v>159</v>
      </c>
      <c r="BP3" s="584" t="s">
        <v>160</v>
      </c>
      <c r="BQ3" s="583" t="s">
        <v>161</v>
      </c>
      <c r="BR3" s="584" t="s">
        <v>162</v>
      </c>
      <c r="BS3" s="583" t="s">
        <v>163</v>
      </c>
      <c r="BT3" s="584" t="s">
        <v>164</v>
      </c>
      <c r="BU3" s="583" t="s">
        <v>165</v>
      </c>
      <c r="BV3" s="584" t="s">
        <v>166</v>
      </c>
      <c r="BW3" s="583" t="s">
        <v>167</v>
      </c>
      <c r="BX3" s="584" t="s">
        <v>168</v>
      </c>
      <c r="BY3" s="583" t="s">
        <v>169</v>
      </c>
      <c r="BZ3" s="584" t="s">
        <v>170</v>
      </c>
      <c r="CA3" s="583" t="s">
        <v>171</v>
      </c>
      <c r="CB3" s="584" t="s">
        <v>172</v>
      </c>
      <c r="CC3" s="583" t="s">
        <v>173</v>
      </c>
      <c r="CD3" s="604" t="s">
        <v>174</v>
      </c>
    </row>
    <row r="4" spans="1:94" ht="30" customHeight="1" x14ac:dyDescent="0.2">
      <c r="A4" s="682" t="s">
        <v>175</v>
      </c>
      <c r="B4" s="220" t="s">
        <v>176</v>
      </c>
      <c r="C4" s="220" t="s">
        <v>177</v>
      </c>
      <c r="D4" s="221" t="s">
        <v>178</v>
      </c>
      <c r="E4" s="222">
        <v>3</v>
      </c>
      <c r="F4" s="223">
        <v>12</v>
      </c>
      <c r="G4" s="223">
        <v>24</v>
      </c>
      <c r="H4" s="223">
        <v>36</v>
      </c>
      <c r="I4" s="224">
        <v>3</v>
      </c>
      <c r="J4" s="224">
        <v>12</v>
      </c>
      <c r="K4" s="224">
        <v>24</v>
      </c>
      <c r="L4" s="224">
        <v>3</v>
      </c>
      <c r="M4" s="224">
        <v>12</v>
      </c>
      <c r="N4" s="224">
        <v>24</v>
      </c>
      <c r="O4" s="224">
        <v>3</v>
      </c>
      <c r="P4" s="224">
        <v>12</v>
      </c>
      <c r="Q4" s="296">
        <v>24</v>
      </c>
      <c r="R4" s="297"/>
      <c r="S4" s="298"/>
      <c r="T4" s="299"/>
      <c r="U4" s="298"/>
      <c r="V4" s="298"/>
      <c r="W4" s="298"/>
      <c r="X4" s="298"/>
      <c r="Y4" s="298"/>
      <c r="Z4" s="298"/>
      <c r="AA4" s="298"/>
      <c r="AB4" s="300"/>
      <c r="AC4" s="299"/>
      <c r="AD4" s="301"/>
      <c r="AE4" s="225">
        <v>12</v>
      </c>
      <c r="AF4" s="322"/>
      <c r="AG4" s="323"/>
      <c r="AH4" s="323"/>
      <c r="AI4" s="323"/>
      <c r="AJ4" s="323"/>
      <c r="AK4" s="323"/>
      <c r="AL4" s="323"/>
      <c r="AM4" s="323"/>
      <c r="AN4" s="323"/>
      <c r="AO4" s="323"/>
      <c r="AP4" s="324"/>
      <c r="AQ4" s="324"/>
      <c r="AR4" s="226" t="s">
        <v>179</v>
      </c>
      <c r="AS4" s="227" t="s">
        <v>179</v>
      </c>
      <c r="AT4" s="585" t="s">
        <v>179</v>
      </c>
      <c r="AU4" s="323"/>
      <c r="AV4" s="227" t="s">
        <v>179</v>
      </c>
      <c r="AW4" s="227" t="s">
        <v>179</v>
      </c>
      <c r="AX4" s="227" t="s">
        <v>179</v>
      </c>
      <c r="AY4" s="227" t="s">
        <v>179</v>
      </c>
      <c r="AZ4" s="227" t="s">
        <v>179</v>
      </c>
      <c r="BA4" s="227" t="s">
        <v>179</v>
      </c>
      <c r="BB4" s="323"/>
      <c r="BC4" s="323"/>
      <c r="BD4" s="323"/>
      <c r="BE4" s="323"/>
      <c r="BF4" s="323"/>
      <c r="BG4" s="323"/>
      <c r="BH4" s="323"/>
      <c r="BI4" s="323"/>
      <c r="BJ4" s="323"/>
      <c r="BK4" s="323"/>
      <c r="BL4" s="323"/>
      <c r="BM4" s="323"/>
      <c r="BN4" s="323"/>
      <c r="BO4" s="323"/>
      <c r="BP4" s="323"/>
      <c r="BQ4" s="323"/>
      <c r="BR4" s="323"/>
      <c r="BS4" s="323"/>
      <c r="BT4" s="323"/>
      <c r="BU4" s="323"/>
      <c r="BV4" s="323"/>
      <c r="BW4" s="323"/>
      <c r="BX4" s="323"/>
      <c r="BY4" s="323"/>
      <c r="BZ4" s="227" t="s">
        <v>179</v>
      </c>
      <c r="CA4" s="323"/>
      <c r="CB4" s="323"/>
      <c r="CC4" s="323"/>
      <c r="CD4" s="228" t="s">
        <v>179</v>
      </c>
    </row>
    <row r="5" spans="1:94" ht="30" customHeight="1" x14ac:dyDescent="0.2">
      <c r="A5" s="683"/>
      <c r="B5" s="229" t="s">
        <v>180</v>
      </c>
      <c r="C5" s="229" t="s">
        <v>181</v>
      </c>
      <c r="D5" s="230" t="s">
        <v>178</v>
      </c>
      <c r="E5" s="231">
        <v>3</v>
      </c>
      <c r="F5" s="232">
        <v>12</v>
      </c>
      <c r="G5" s="232">
        <v>24</v>
      </c>
      <c r="H5" s="232">
        <v>36</v>
      </c>
      <c r="I5" s="233">
        <v>3</v>
      </c>
      <c r="J5" s="233">
        <v>12</v>
      </c>
      <c r="K5" s="233">
        <v>24</v>
      </c>
      <c r="L5" s="233">
        <v>3</v>
      </c>
      <c r="M5" s="233">
        <v>12</v>
      </c>
      <c r="N5" s="233">
        <v>24</v>
      </c>
      <c r="O5" s="233">
        <v>3</v>
      </c>
      <c r="P5" s="233">
        <v>12</v>
      </c>
      <c r="Q5" s="238">
        <v>24</v>
      </c>
      <c r="R5" s="305"/>
      <c r="S5" s="306"/>
      <c r="T5" s="307"/>
      <c r="U5" s="241"/>
      <c r="V5" s="241"/>
      <c r="W5" s="241"/>
      <c r="X5" s="241"/>
      <c r="Y5" s="241"/>
      <c r="Z5" s="241"/>
      <c r="AA5" s="241"/>
      <c r="AB5" s="242"/>
      <c r="AC5" s="307"/>
      <c r="AD5" s="304"/>
      <c r="AE5" s="237">
        <v>12</v>
      </c>
      <c r="AF5" s="325"/>
      <c r="AG5" s="326"/>
      <c r="AH5" s="326"/>
      <c r="AI5" s="326"/>
      <c r="AJ5" s="326"/>
      <c r="AK5" s="326"/>
      <c r="AL5" s="326"/>
      <c r="AM5" s="326"/>
      <c r="AN5" s="326"/>
      <c r="AO5" s="326"/>
      <c r="AP5" s="326"/>
      <c r="AQ5" s="326"/>
      <c r="AR5" s="326"/>
      <c r="AS5" s="326"/>
      <c r="AT5" s="326"/>
      <c r="AU5" s="326"/>
      <c r="AV5" s="326"/>
      <c r="AW5" s="326"/>
      <c r="AX5" s="326"/>
      <c r="AY5" s="326"/>
      <c r="AZ5" s="326"/>
      <c r="BA5" s="326"/>
      <c r="BB5" s="326"/>
      <c r="BC5" s="326"/>
      <c r="BD5" s="326"/>
      <c r="BE5" s="326"/>
      <c r="BF5" s="326"/>
      <c r="BG5" s="326"/>
      <c r="BH5" s="326"/>
      <c r="BI5" s="326"/>
      <c r="BJ5" s="326"/>
      <c r="BK5" s="326"/>
      <c r="BL5" s="326"/>
      <c r="BM5" s="326"/>
      <c r="BN5" s="326"/>
      <c r="BO5" s="326"/>
      <c r="BP5" s="236" t="s">
        <v>179</v>
      </c>
      <c r="BQ5" s="326"/>
      <c r="BR5" s="326"/>
      <c r="BS5" s="326"/>
      <c r="BT5" s="326"/>
      <c r="BU5" s="326"/>
      <c r="BV5" s="236" t="s">
        <v>179</v>
      </c>
      <c r="BW5" s="326"/>
      <c r="BX5" s="326"/>
      <c r="BY5" s="326"/>
      <c r="BZ5" s="326"/>
      <c r="CA5" s="326"/>
      <c r="CB5" s="326"/>
      <c r="CC5" s="326"/>
      <c r="CD5" s="327"/>
    </row>
    <row r="6" spans="1:94" ht="30" customHeight="1" x14ac:dyDescent="0.2">
      <c r="A6" s="683"/>
      <c r="B6" s="229" t="s">
        <v>182</v>
      </c>
      <c r="C6" s="229" t="s">
        <v>183</v>
      </c>
      <c r="D6" s="230" t="s">
        <v>178</v>
      </c>
      <c r="E6" s="231">
        <v>3</v>
      </c>
      <c r="F6" s="232">
        <v>12</v>
      </c>
      <c r="G6" s="232">
        <v>24</v>
      </c>
      <c r="H6" s="232">
        <v>36</v>
      </c>
      <c r="I6" s="233">
        <v>3</v>
      </c>
      <c r="J6" s="233">
        <v>12</v>
      </c>
      <c r="K6" s="233">
        <v>24</v>
      </c>
      <c r="L6" s="233">
        <v>3</v>
      </c>
      <c r="M6" s="233">
        <v>12</v>
      </c>
      <c r="N6" s="233">
        <v>24</v>
      </c>
      <c r="O6" s="233">
        <v>3</v>
      </c>
      <c r="P6" s="233">
        <v>12</v>
      </c>
      <c r="Q6" s="238">
        <v>24</v>
      </c>
      <c r="R6" s="302">
        <v>96</v>
      </c>
      <c r="S6" s="234" t="s">
        <v>178</v>
      </c>
      <c r="T6" s="303"/>
      <c r="U6" s="241"/>
      <c r="V6" s="241"/>
      <c r="W6" s="241"/>
      <c r="X6" s="241"/>
      <c r="Y6" s="241"/>
      <c r="Z6" s="241"/>
      <c r="AA6" s="241"/>
      <c r="AB6" s="242"/>
      <c r="AC6" s="303"/>
      <c r="AD6" s="308"/>
      <c r="AE6" s="237">
        <v>8</v>
      </c>
      <c r="AF6" s="236" t="s">
        <v>179</v>
      </c>
      <c r="AG6" s="236" t="s">
        <v>179</v>
      </c>
      <c r="AH6" s="326"/>
      <c r="AI6" s="326"/>
      <c r="AJ6" s="326"/>
      <c r="AK6" s="326"/>
      <c r="AL6" s="326"/>
      <c r="AM6" s="326"/>
      <c r="AN6" s="236" t="s">
        <v>179</v>
      </c>
      <c r="AO6" s="236" t="s">
        <v>179</v>
      </c>
      <c r="AP6" s="326"/>
      <c r="AQ6" s="326"/>
      <c r="AR6" s="326"/>
      <c r="AS6" s="326"/>
      <c r="AT6" s="326"/>
      <c r="AU6" s="326"/>
      <c r="AV6" s="326"/>
      <c r="AW6" s="326"/>
      <c r="AX6" s="326"/>
      <c r="AY6" s="326"/>
      <c r="AZ6" s="326"/>
      <c r="BA6" s="326"/>
      <c r="BB6" s="326"/>
      <c r="BC6" s="326"/>
      <c r="BD6" s="326"/>
      <c r="BE6" s="326"/>
      <c r="BF6" s="236" t="s">
        <v>179</v>
      </c>
      <c r="BG6" s="326"/>
      <c r="BH6" s="236" t="s">
        <v>179</v>
      </c>
      <c r="BI6" s="236" t="s">
        <v>179</v>
      </c>
      <c r="BJ6" s="326"/>
      <c r="BK6" s="326"/>
      <c r="BL6" s="326"/>
      <c r="BM6" s="326"/>
      <c r="BN6" s="326"/>
      <c r="BO6" s="326"/>
      <c r="BP6" s="326"/>
      <c r="BQ6" s="326"/>
      <c r="BR6" s="326"/>
      <c r="BS6" s="326"/>
      <c r="BT6" s="326"/>
      <c r="BU6" s="326"/>
      <c r="BV6" s="326"/>
      <c r="BW6" s="326"/>
      <c r="BX6" s="326"/>
      <c r="BY6" s="326"/>
      <c r="BZ6" s="326"/>
      <c r="CA6" s="326"/>
      <c r="CB6" s="326"/>
      <c r="CC6" s="326"/>
      <c r="CD6" s="327"/>
    </row>
    <row r="7" spans="1:94" ht="30" customHeight="1" x14ac:dyDescent="0.2">
      <c r="A7" s="683"/>
      <c r="B7" s="229" t="s">
        <v>184</v>
      </c>
      <c r="C7" s="229" t="s">
        <v>185</v>
      </c>
      <c r="D7" s="230" t="s">
        <v>178</v>
      </c>
      <c r="E7" s="231">
        <v>3</v>
      </c>
      <c r="F7" s="232">
        <v>12</v>
      </c>
      <c r="G7" s="232">
        <v>24</v>
      </c>
      <c r="H7" s="232">
        <v>36</v>
      </c>
      <c r="I7" s="233">
        <v>3</v>
      </c>
      <c r="J7" s="233">
        <v>12</v>
      </c>
      <c r="K7" s="233">
        <v>24</v>
      </c>
      <c r="L7" s="233"/>
      <c r="M7" s="233"/>
      <c r="N7" s="233"/>
      <c r="O7" s="233">
        <v>3</v>
      </c>
      <c r="P7" s="233">
        <v>12</v>
      </c>
      <c r="Q7" s="238">
        <v>24</v>
      </c>
      <c r="R7" s="302">
        <v>96</v>
      </c>
      <c r="S7" s="234" t="s">
        <v>178</v>
      </c>
      <c r="T7" s="307"/>
      <c r="U7" s="241"/>
      <c r="V7" s="241"/>
      <c r="W7" s="241"/>
      <c r="X7" s="241"/>
      <c r="Y7" s="241"/>
      <c r="Z7" s="241"/>
      <c r="AA7" s="241"/>
      <c r="AB7" s="242"/>
      <c r="AC7" s="307"/>
      <c r="AD7" s="304"/>
      <c r="AE7" s="235">
        <v>12</v>
      </c>
      <c r="AF7" s="325"/>
      <c r="AG7" s="326"/>
      <c r="AH7" s="326"/>
      <c r="AI7" s="326"/>
      <c r="AJ7" s="236" t="s">
        <v>179</v>
      </c>
      <c r="AK7" s="326"/>
      <c r="AL7" s="326"/>
      <c r="AM7" s="326"/>
      <c r="AN7" s="326"/>
      <c r="AO7" s="236" t="s">
        <v>179</v>
      </c>
      <c r="AP7" s="326"/>
      <c r="AQ7" s="236" t="s">
        <v>179</v>
      </c>
      <c r="AR7" s="326"/>
      <c r="AS7" s="326"/>
      <c r="AT7" s="326"/>
      <c r="AU7" s="326"/>
      <c r="AV7" s="326"/>
      <c r="AW7" s="326"/>
      <c r="AX7" s="326"/>
      <c r="AY7" s="326"/>
      <c r="AZ7" s="326"/>
      <c r="BA7" s="326"/>
      <c r="BB7" s="326"/>
      <c r="BC7" s="326"/>
      <c r="BD7" s="326"/>
      <c r="BE7" s="326"/>
      <c r="BF7" s="326"/>
      <c r="BG7" s="326"/>
      <c r="BH7" s="326"/>
      <c r="BI7" s="326"/>
      <c r="BJ7" s="326"/>
      <c r="BK7" s="326"/>
      <c r="BL7" s="326"/>
      <c r="BM7" s="326"/>
      <c r="BN7" s="326"/>
      <c r="BO7" s="326"/>
      <c r="BP7" s="326"/>
      <c r="BQ7" s="326"/>
      <c r="BR7" s="326"/>
      <c r="BS7" s="236" t="s">
        <v>179</v>
      </c>
      <c r="BT7" s="236" t="s">
        <v>179</v>
      </c>
      <c r="BU7" s="326"/>
      <c r="BV7" s="326"/>
      <c r="BW7" s="236" t="s">
        <v>179</v>
      </c>
      <c r="BX7" s="236" t="s">
        <v>179</v>
      </c>
      <c r="BY7" s="236" t="s">
        <v>179</v>
      </c>
      <c r="BZ7" s="326"/>
      <c r="CA7" s="326"/>
      <c r="CB7" s="326"/>
      <c r="CC7" s="326"/>
      <c r="CD7" s="327"/>
    </row>
    <row r="8" spans="1:94" ht="30" customHeight="1" x14ac:dyDescent="0.2">
      <c r="A8" s="683"/>
      <c r="B8" s="229" t="s">
        <v>186</v>
      </c>
      <c r="C8" s="229" t="s">
        <v>187</v>
      </c>
      <c r="D8" s="230" t="s">
        <v>178</v>
      </c>
      <c r="E8" s="231">
        <v>3</v>
      </c>
      <c r="F8" s="232">
        <v>12</v>
      </c>
      <c r="G8" s="232">
        <v>24</v>
      </c>
      <c r="H8" s="232">
        <v>36</v>
      </c>
      <c r="I8" s="233">
        <v>3</v>
      </c>
      <c r="J8" s="233">
        <v>12</v>
      </c>
      <c r="K8" s="233">
        <v>24</v>
      </c>
      <c r="L8" s="233">
        <v>3</v>
      </c>
      <c r="M8" s="233">
        <v>12</v>
      </c>
      <c r="N8" s="233">
        <v>24</v>
      </c>
      <c r="O8" s="233">
        <v>3</v>
      </c>
      <c r="P8" s="233">
        <v>12</v>
      </c>
      <c r="Q8" s="238">
        <v>24</v>
      </c>
      <c r="R8" s="302">
        <v>96</v>
      </c>
      <c r="S8" s="234" t="s">
        <v>178</v>
      </c>
      <c r="T8" s="303"/>
      <c r="U8" s="241"/>
      <c r="V8" s="241"/>
      <c r="W8" s="241"/>
      <c r="X8" s="241"/>
      <c r="Y8" s="241"/>
      <c r="Z8" s="241"/>
      <c r="AA8" s="241"/>
      <c r="AB8" s="242"/>
      <c r="AC8" s="303"/>
      <c r="AD8" s="308"/>
      <c r="AE8" s="235">
        <v>8</v>
      </c>
      <c r="AF8" s="239" t="s">
        <v>179</v>
      </c>
      <c r="AG8" s="326"/>
      <c r="AH8" s="236" t="s">
        <v>179</v>
      </c>
      <c r="AI8" s="326"/>
      <c r="AJ8" s="326"/>
      <c r="AK8" s="326"/>
      <c r="AL8" s="326"/>
      <c r="AM8" s="326"/>
      <c r="AN8" s="236" t="s">
        <v>179</v>
      </c>
      <c r="AO8" s="326"/>
      <c r="AP8" s="326"/>
      <c r="AQ8" s="326"/>
      <c r="AR8" s="326"/>
      <c r="AS8" s="326"/>
      <c r="AT8" s="326"/>
      <c r="AU8" s="326"/>
      <c r="AV8" s="326"/>
      <c r="AW8" s="326"/>
      <c r="AX8" s="326"/>
      <c r="AY8" s="326"/>
      <c r="AZ8" s="326"/>
      <c r="BA8" s="326"/>
      <c r="BB8" s="326"/>
      <c r="BC8" s="326"/>
      <c r="BD8" s="326"/>
      <c r="BE8" s="326"/>
      <c r="BF8" s="326"/>
      <c r="BG8" s="326"/>
      <c r="BH8" s="326"/>
      <c r="BI8" s="326"/>
      <c r="BJ8" s="326"/>
      <c r="BK8" s="326"/>
      <c r="BL8" s="326"/>
      <c r="BM8" s="326"/>
      <c r="BN8" s="326"/>
      <c r="BO8" s="236" t="s">
        <v>179</v>
      </c>
      <c r="BP8" s="326"/>
      <c r="BQ8" s="326"/>
      <c r="BR8" s="326"/>
      <c r="BS8" s="326"/>
      <c r="BT8" s="323"/>
      <c r="BU8" s="326"/>
      <c r="BV8" s="326"/>
      <c r="BW8" s="326"/>
      <c r="BX8" s="326"/>
      <c r="BY8" s="326"/>
      <c r="BZ8" s="326"/>
      <c r="CA8" s="326"/>
      <c r="CB8" s="326"/>
      <c r="CC8" s="326"/>
      <c r="CD8" s="327"/>
    </row>
    <row r="9" spans="1:94" ht="30" customHeight="1" x14ac:dyDescent="0.2">
      <c r="A9" s="683"/>
      <c r="B9" s="229" t="s">
        <v>188</v>
      </c>
      <c r="C9" s="229" t="s">
        <v>189</v>
      </c>
      <c r="D9" s="230" t="s">
        <v>178</v>
      </c>
      <c r="E9" s="231">
        <v>3</v>
      </c>
      <c r="F9" s="232">
        <v>12</v>
      </c>
      <c r="G9" s="232">
        <v>24</v>
      </c>
      <c r="H9" s="232">
        <v>36</v>
      </c>
      <c r="I9" s="233">
        <v>3</v>
      </c>
      <c r="J9" s="233">
        <v>12</v>
      </c>
      <c r="K9" s="233">
        <v>24</v>
      </c>
      <c r="L9" s="233">
        <v>3</v>
      </c>
      <c r="M9" s="233">
        <v>12</v>
      </c>
      <c r="N9" s="233">
        <v>24</v>
      </c>
      <c r="O9" s="233">
        <v>3</v>
      </c>
      <c r="P9" s="233">
        <v>12</v>
      </c>
      <c r="Q9" s="238">
        <v>24</v>
      </c>
      <c r="R9" s="302">
        <v>96</v>
      </c>
      <c r="S9" s="234" t="s">
        <v>178</v>
      </c>
      <c r="T9" s="309"/>
      <c r="U9" s="241"/>
      <c r="V9" s="241"/>
      <c r="W9" s="241"/>
      <c r="X9" s="241"/>
      <c r="Y9" s="241"/>
      <c r="Z9" s="241"/>
      <c r="AA9" s="241"/>
      <c r="AB9" s="242"/>
      <c r="AC9" s="240">
        <v>1</v>
      </c>
      <c r="AD9" s="304"/>
      <c r="AE9" s="235">
        <v>12</v>
      </c>
      <c r="AF9" s="325"/>
      <c r="AG9" s="326"/>
      <c r="AH9" s="326"/>
      <c r="AI9" s="236" t="s">
        <v>179</v>
      </c>
      <c r="AJ9" s="326"/>
      <c r="AK9" s="326"/>
      <c r="AL9" s="326"/>
      <c r="AM9" s="326"/>
      <c r="AN9" s="326"/>
      <c r="AO9" s="326"/>
      <c r="AP9" s="326"/>
      <c r="AQ9" s="326"/>
      <c r="AR9" s="326"/>
      <c r="AS9" s="326"/>
      <c r="AT9" s="326"/>
      <c r="AU9" s="326"/>
      <c r="AV9" s="326"/>
      <c r="AW9" s="326"/>
      <c r="AX9" s="326"/>
      <c r="AY9" s="326"/>
      <c r="AZ9" s="326"/>
      <c r="BA9" s="326"/>
      <c r="BB9" s="326"/>
      <c r="BC9" s="326"/>
      <c r="BD9" s="326"/>
      <c r="BE9" s="326"/>
      <c r="BF9" s="326"/>
      <c r="BG9" s="326"/>
      <c r="BH9" s="326"/>
      <c r="BI9" s="326"/>
      <c r="BJ9" s="326"/>
      <c r="BK9" s="326"/>
      <c r="BL9" s="236" t="s">
        <v>179</v>
      </c>
      <c r="BM9" s="326"/>
      <c r="BN9" s="326"/>
      <c r="BO9" s="326"/>
      <c r="BP9" s="326"/>
      <c r="BQ9" s="236" t="s">
        <v>179</v>
      </c>
      <c r="BR9" s="236" t="s">
        <v>179</v>
      </c>
      <c r="BS9" s="326"/>
      <c r="BT9" s="326"/>
      <c r="BU9" s="326"/>
      <c r="BV9" s="326"/>
      <c r="BW9" s="326"/>
      <c r="BX9" s="326"/>
      <c r="BY9" s="326"/>
      <c r="BZ9" s="326"/>
      <c r="CA9" s="326"/>
      <c r="CB9" s="326"/>
      <c r="CC9" s="326"/>
      <c r="CD9" s="327"/>
    </row>
    <row r="10" spans="1:94" ht="30" customHeight="1" x14ac:dyDescent="0.2">
      <c r="A10" s="683"/>
      <c r="B10" s="229" t="s">
        <v>190</v>
      </c>
      <c r="C10" s="229" t="s">
        <v>191</v>
      </c>
      <c r="D10" s="230" t="s">
        <v>178</v>
      </c>
      <c r="E10" s="231">
        <v>3</v>
      </c>
      <c r="F10" s="232">
        <v>12</v>
      </c>
      <c r="G10" s="232">
        <v>24</v>
      </c>
      <c r="H10" s="232">
        <v>36</v>
      </c>
      <c r="I10" s="233">
        <v>3</v>
      </c>
      <c r="J10" s="233">
        <v>12</v>
      </c>
      <c r="K10" s="233">
        <v>24</v>
      </c>
      <c r="L10" s="233">
        <v>3</v>
      </c>
      <c r="M10" s="233">
        <v>12</v>
      </c>
      <c r="N10" s="233">
        <v>24</v>
      </c>
      <c r="O10" s="233">
        <v>3</v>
      </c>
      <c r="P10" s="233">
        <v>12</v>
      </c>
      <c r="Q10" s="238">
        <v>24</v>
      </c>
      <c r="R10" s="302">
        <v>96</v>
      </c>
      <c r="S10" s="234" t="s">
        <v>178</v>
      </c>
      <c r="T10" s="240">
        <v>20</v>
      </c>
      <c r="U10" s="241">
        <v>10</v>
      </c>
      <c r="V10" s="241">
        <v>20</v>
      </c>
      <c r="W10" s="241">
        <v>10</v>
      </c>
      <c r="X10" s="241">
        <v>20</v>
      </c>
      <c r="Y10" s="241">
        <v>10</v>
      </c>
      <c r="Z10" s="241">
        <v>20</v>
      </c>
      <c r="AA10" s="241">
        <v>10</v>
      </c>
      <c r="AB10" s="242">
        <v>20</v>
      </c>
      <c r="AC10" s="310"/>
      <c r="AD10" s="311">
        <v>1</v>
      </c>
      <c r="AE10" s="235">
        <v>12</v>
      </c>
      <c r="AF10" s="326"/>
      <c r="AG10" s="326"/>
      <c r="AH10" s="326"/>
      <c r="AI10" s="326"/>
      <c r="AJ10" s="326"/>
      <c r="AK10" s="326"/>
      <c r="AL10" s="326"/>
      <c r="AM10" s="326"/>
      <c r="AN10" s="326"/>
      <c r="AO10" s="326"/>
      <c r="AP10" s="236" t="s">
        <v>179</v>
      </c>
      <c r="AQ10" s="326"/>
      <c r="AR10" s="326"/>
      <c r="AS10" s="326"/>
      <c r="AT10" s="326"/>
      <c r="AU10" s="326"/>
      <c r="AV10" s="326"/>
      <c r="AW10" s="326"/>
      <c r="AX10" s="326"/>
      <c r="AY10" s="326"/>
      <c r="AZ10" s="326"/>
      <c r="BA10" s="326"/>
      <c r="BB10" s="326"/>
      <c r="BC10" s="236" t="s">
        <v>179</v>
      </c>
      <c r="BD10" s="326"/>
      <c r="BE10" s="236" t="s">
        <v>179</v>
      </c>
      <c r="BF10" s="326"/>
      <c r="BG10" s="236" t="s">
        <v>179</v>
      </c>
      <c r="BH10" s="326"/>
      <c r="BI10" s="326"/>
      <c r="BJ10" s="326"/>
      <c r="BK10" s="326"/>
      <c r="BL10" s="236" t="s">
        <v>179</v>
      </c>
      <c r="BM10" s="236" t="s">
        <v>179</v>
      </c>
      <c r="BN10" s="236" t="s">
        <v>179</v>
      </c>
      <c r="BO10" s="326"/>
      <c r="BP10" s="326"/>
      <c r="BQ10" s="326"/>
      <c r="BR10" s="326"/>
      <c r="BS10" s="326"/>
      <c r="BT10" s="326"/>
      <c r="BU10" s="326"/>
      <c r="BV10" s="326"/>
      <c r="BW10" s="326"/>
      <c r="BX10" s="326"/>
      <c r="BY10" s="326"/>
      <c r="BZ10" s="326"/>
      <c r="CA10" s="326"/>
      <c r="CB10" s="326"/>
      <c r="CC10" s="326"/>
      <c r="CD10" s="327"/>
    </row>
    <row r="11" spans="1:94" ht="30" customHeight="1" x14ac:dyDescent="0.2">
      <c r="A11" s="683"/>
      <c r="B11" s="229" t="s">
        <v>192</v>
      </c>
      <c r="C11" s="229" t="s">
        <v>193</v>
      </c>
      <c r="D11" s="230" t="s">
        <v>178</v>
      </c>
      <c r="E11" s="231">
        <v>3</v>
      </c>
      <c r="F11" s="232">
        <v>12</v>
      </c>
      <c r="G11" s="232">
        <v>24</v>
      </c>
      <c r="H11" s="232">
        <v>36</v>
      </c>
      <c r="I11" s="233"/>
      <c r="J11" s="233"/>
      <c r="K11" s="233"/>
      <c r="L11" s="233"/>
      <c r="M11" s="233"/>
      <c r="N11" s="233"/>
      <c r="O11" s="233"/>
      <c r="P11" s="233"/>
      <c r="Q11" s="238"/>
      <c r="R11" s="302"/>
      <c r="S11" s="234"/>
      <c r="T11" s="310"/>
      <c r="U11" s="241"/>
      <c r="V11" s="241"/>
      <c r="W11" s="241"/>
      <c r="X11" s="241"/>
      <c r="Y11" s="241"/>
      <c r="Z11" s="241"/>
      <c r="AA11" s="241"/>
      <c r="AB11" s="242"/>
      <c r="AC11" s="310"/>
      <c r="AD11" s="312"/>
      <c r="AE11" s="235">
        <v>6</v>
      </c>
      <c r="AF11" s="325"/>
      <c r="AG11" s="326"/>
      <c r="AH11" s="326"/>
      <c r="AI11" s="326"/>
      <c r="AJ11" s="326"/>
      <c r="AK11" s="326"/>
      <c r="AL11" s="326"/>
      <c r="AM11" s="326"/>
      <c r="AN11" s="326"/>
      <c r="AO11" s="326"/>
      <c r="AP11" s="326"/>
      <c r="AQ11" s="326"/>
      <c r="AR11" s="326"/>
      <c r="AS11" s="326"/>
      <c r="AT11" s="326"/>
      <c r="AU11" s="236" t="s">
        <v>179</v>
      </c>
      <c r="AV11" s="326"/>
      <c r="AW11" s="326"/>
      <c r="AX11" s="326"/>
      <c r="AY11" s="326"/>
      <c r="AZ11" s="326"/>
      <c r="BA11" s="326"/>
      <c r="BB11" s="236" t="s">
        <v>179</v>
      </c>
      <c r="BC11" s="326"/>
      <c r="BD11" s="326"/>
      <c r="BE11" s="326"/>
      <c r="BF11" s="326"/>
      <c r="BG11" s="326"/>
      <c r="BH11" s="326"/>
      <c r="BI11" s="326"/>
      <c r="BJ11" s="326"/>
      <c r="BK11" s="326"/>
      <c r="BL11" s="326"/>
      <c r="BM11" s="326"/>
      <c r="BN11" s="326"/>
      <c r="BO11" s="326"/>
      <c r="BP11" s="326"/>
      <c r="BQ11" s="326"/>
      <c r="BR11" s="326"/>
      <c r="BS11" s="326"/>
      <c r="BT11" s="326"/>
      <c r="BU11" s="326"/>
      <c r="BV11" s="326"/>
      <c r="BW11" s="326"/>
      <c r="BX11" s="326"/>
      <c r="BY11" s="326"/>
      <c r="BZ11" s="326"/>
      <c r="CA11" s="326"/>
      <c r="CB11" s="326"/>
      <c r="CC11" s="326"/>
      <c r="CD11" s="327"/>
    </row>
    <row r="12" spans="1:94" ht="30" customHeight="1" x14ac:dyDescent="0.2">
      <c r="A12" s="683"/>
      <c r="B12" s="229" t="s">
        <v>194</v>
      </c>
      <c r="C12" s="229" t="s">
        <v>195</v>
      </c>
      <c r="D12" s="230" t="s">
        <v>178</v>
      </c>
      <c r="E12" s="231">
        <v>3</v>
      </c>
      <c r="F12" s="232">
        <v>12</v>
      </c>
      <c r="G12" s="232">
        <v>24</v>
      </c>
      <c r="H12" s="232">
        <v>36</v>
      </c>
      <c r="I12" s="233">
        <v>3</v>
      </c>
      <c r="J12" s="233">
        <v>12</v>
      </c>
      <c r="K12" s="233">
        <v>24</v>
      </c>
      <c r="L12" s="233">
        <v>3</v>
      </c>
      <c r="M12" s="233">
        <v>12</v>
      </c>
      <c r="N12" s="233">
        <v>24</v>
      </c>
      <c r="O12" s="233">
        <v>3</v>
      </c>
      <c r="P12" s="233">
        <v>12</v>
      </c>
      <c r="Q12" s="238">
        <v>24</v>
      </c>
      <c r="R12" s="302">
        <v>96</v>
      </c>
      <c r="S12" s="234" t="s">
        <v>178</v>
      </c>
      <c r="T12" s="303"/>
      <c r="U12" s="241"/>
      <c r="V12" s="241"/>
      <c r="W12" s="241"/>
      <c r="X12" s="241"/>
      <c r="Y12" s="241"/>
      <c r="Z12" s="241"/>
      <c r="AA12" s="241"/>
      <c r="AB12" s="242"/>
      <c r="AC12" s="303"/>
      <c r="AD12" s="308"/>
      <c r="AE12" s="235">
        <v>12</v>
      </c>
      <c r="AF12" s="325"/>
      <c r="AG12" s="326"/>
      <c r="AH12" s="326"/>
      <c r="AI12" s="326"/>
      <c r="AJ12" s="326"/>
      <c r="AK12" s="326"/>
      <c r="AL12" s="326"/>
      <c r="AM12" s="326"/>
      <c r="AN12" s="326"/>
      <c r="AO12" s="326"/>
      <c r="AP12" s="326"/>
      <c r="AQ12" s="326"/>
      <c r="AR12" s="326"/>
      <c r="AS12" s="326"/>
      <c r="AT12" s="326"/>
      <c r="AU12" s="326"/>
      <c r="AV12" s="326"/>
      <c r="AW12" s="326"/>
      <c r="AX12" s="326"/>
      <c r="AY12" s="326"/>
      <c r="AZ12" s="326"/>
      <c r="BA12" s="326"/>
      <c r="BB12" s="326"/>
      <c r="BC12" s="326"/>
      <c r="BD12" s="236" t="s">
        <v>179</v>
      </c>
      <c r="BE12" s="326"/>
      <c r="BF12" s="326"/>
      <c r="BG12" s="326"/>
      <c r="BH12" s="326"/>
      <c r="BI12" s="326"/>
      <c r="BJ12" s="326"/>
      <c r="BK12" s="326"/>
      <c r="BL12" s="326"/>
      <c r="BM12" s="326"/>
      <c r="BN12" s="326"/>
      <c r="BO12" s="326"/>
      <c r="BP12" s="326"/>
      <c r="BQ12" s="326"/>
      <c r="BR12" s="326"/>
      <c r="BS12" s="326"/>
      <c r="BT12" s="326"/>
      <c r="BU12" s="326"/>
      <c r="BV12" s="326"/>
      <c r="BW12" s="326"/>
      <c r="BX12" s="326"/>
      <c r="BY12" s="326"/>
      <c r="BZ12" s="326"/>
      <c r="CA12" s="326"/>
      <c r="CB12" s="326"/>
      <c r="CC12" s="236" t="s">
        <v>179</v>
      </c>
      <c r="CD12" s="327"/>
    </row>
    <row r="13" spans="1:94" ht="30" customHeight="1" thickBot="1" x14ac:dyDescent="0.25">
      <c r="A13" s="684"/>
      <c r="B13" s="243" t="s">
        <v>196</v>
      </c>
      <c r="C13" s="243" t="s">
        <v>197</v>
      </c>
      <c r="D13" s="244" t="s">
        <v>178</v>
      </c>
      <c r="E13" s="313">
        <v>3</v>
      </c>
      <c r="F13" s="314">
        <v>12</v>
      </c>
      <c r="G13" s="314">
        <v>24</v>
      </c>
      <c r="H13" s="314">
        <v>36</v>
      </c>
      <c r="I13" s="315">
        <v>3</v>
      </c>
      <c r="J13" s="315">
        <v>12</v>
      </c>
      <c r="K13" s="315">
        <v>24</v>
      </c>
      <c r="L13" s="315">
        <v>3</v>
      </c>
      <c r="M13" s="315">
        <v>12</v>
      </c>
      <c r="N13" s="315">
        <v>24</v>
      </c>
      <c r="O13" s="315">
        <v>3</v>
      </c>
      <c r="P13" s="315">
        <v>12</v>
      </c>
      <c r="Q13" s="316">
        <v>24</v>
      </c>
      <c r="R13" s="317">
        <v>96</v>
      </c>
      <c r="S13" s="245" t="s">
        <v>178</v>
      </c>
      <c r="T13" s="318"/>
      <c r="U13" s="319"/>
      <c r="V13" s="319"/>
      <c r="W13" s="319"/>
      <c r="X13" s="319"/>
      <c r="Y13" s="319"/>
      <c r="Z13" s="319"/>
      <c r="AA13" s="319"/>
      <c r="AB13" s="320"/>
      <c r="AC13" s="318"/>
      <c r="AD13" s="321"/>
      <c r="AE13" s="246">
        <v>4</v>
      </c>
      <c r="AF13" s="326"/>
      <c r="AG13" s="328"/>
      <c r="AH13" s="328"/>
      <c r="AI13" s="328"/>
      <c r="AJ13" s="328"/>
      <c r="AK13" s="328"/>
      <c r="AL13" s="328"/>
      <c r="AM13" s="328"/>
      <c r="AN13" s="328"/>
      <c r="AO13" s="328"/>
      <c r="AP13" s="328"/>
      <c r="AQ13" s="328"/>
      <c r="AR13" s="328"/>
      <c r="AS13" s="328"/>
      <c r="AT13" s="328"/>
      <c r="AU13" s="328"/>
      <c r="AV13" s="328"/>
      <c r="AW13" s="328"/>
      <c r="AX13" s="328"/>
      <c r="AY13" s="328"/>
      <c r="AZ13" s="328"/>
      <c r="BA13" s="328"/>
      <c r="BB13" s="328"/>
      <c r="BC13" s="328"/>
      <c r="BD13" s="328"/>
      <c r="BE13" s="328"/>
      <c r="BF13" s="328"/>
      <c r="BG13" s="328"/>
      <c r="BH13" s="328"/>
      <c r="BI13" s="328"/>
      <c r="BJ13" s="328"/>
      <c r="BK13" s="328"/>
      <c r="BL13" s="328"/>
      <c r="BM13" s="328"/>
      <c r="BN13" s="328"/>
      <c r="BO13" s="328"/>
      <c r="BP13" s="328"/>
      <c r="BQ13" s="328"/>
      <c r="BR13" s="328"/>
      <c r="BS13" s="328"/>
      <c r="BT13" s="326"/>
      <c r="BU13" s="328"/>
      <c r="BV13" s="328"/>
      <c r="BW13" s="328"/>
      <c r="BX13" s="328"/>
      <c r="BY13" s="328"/>
      <c r="BZ13" s="328"/>
      <c r="CA13" s="247" t="s">
        <v>179</v>
      </c>
      <c r="CB13" s="328"/>
      <c r="CC13" s="328"/>
      <c r="CD13" s="329"/>
    </row>
    <row r="14" spans="1:94" ht="15" customHeight="1" thickBot="1" x14ac:dyDescent="0.25">
      <c r="B14" s="248"/>
      <c r="C14" s="249"/>
      <c r="D14" s="250"/>
      <c r="E14" s="250"/>
      <c r="F14" s="250"/>
      <c r="G14" s="250"/>
      <c r="H14" s="250"/>
      <c r="I14" s="250"/>
      <c r="J14" s="250"/>
      <c r="K14" s="250"/>
      <c r="L14" s="250"/>
      <c r="M14" s="251"/>
      <c r="N14" s="251"/>
      <c r="O14" s="251"/>
      <c r="P14" s="2"/>
      <c r="Y14" s="691" t="s">
        <v>198</v>
      </c>
      <c r="Z14" s="692"/>
      <c r="AA14" s="692"/>
      <c r="AB14" s="692"/>
      <c r="AC14" s="692"/>
      <c r="AD14" s="692"/>
      <c r="AE14" s="693"/>
      <c r="AF14" s="253">
        <v>540</v>
      </c>
      <c r="AG14" s="254">
        <v>540</v>
      </c>
      <c r="AH14" s="254">
        <v>540</v>
      </c>
      <c r="AI14" s="254">
        <v>540</v>
      </c>
      <c r="AJ14" s="254">
        <v>540</v>
      </c>
      <c r="AK14" s="254">
        <v>540</v>
      </c>
      <c r="AL14" s="253">
        <v>730</v>
      </c>
      <c r="AM14" s="253">
        <v>730</v>
      </c>
      <c r="AN14" s="253">
        <v>30</v>
      </c>
      <c r="AO14" s="253">
        <v>30</v>
      </c>
      <c r="AP14" s="253">
        <v>540</v>
      </c>
      <c r="AQ14" s="253">
        <v>540</v>
      </c>
      <c r="AR14" s="255">
        <v>30</v>
      </c>
      <c r="AS14" s="254">
        <v>540</v>
      </c>
      <c r="AT14" s="255">
        <v>30</v>
      </c>
      <c r="AU14" s="255">
        <v>45</v>
      </c>
      <c r="AV14" s="255">
        <v>396</v>
      </c>
      <c r="AW14" s="255">
        <v>30</v>
      </c>
      <c r="AX14" s="255">
        <v>90</v>
      </c>
      <c r="AY14" s="255">
        <v>365</v>
      </c>
      <c r="AZ14" s="255">
        <v>365</v>
      </c>
      <c r="BA14" s="255">
        <v>396</v>
      </c>
      <c r="BB14" s="255">
        <v>90</v>
      </c>
      <c r="BC14" s="255">
        <v>90</v>
      </c>
      <c r="BD14" s="255">
        <v>90</v>
      </c>
      <c r="BE14" s="255">
        <v>540</v>
      </c>
      <c r="BF14" s="255">
        <v>180</v>
      </c>
      <c r="BG14" s="255">
        <v>90</v>
      </c>
      <c r="BH14" s="255">
        <v>90</v>
      </c>
      <c r="BI14" s="256">
        <v>180</v>
      </c>
      <c r="BJ14" s="255">
        <v>540</v>
      </c>
      <c r="BK14" s="254">
        <v>540</v>
      </c>
      <c r="BL14" s="254">
        <v>540</v>
      </c>
      <c r="BM14" s="255">
        <v>365</v>
      </c>
      <c r="BN14" s="255">
        <v>365</v>
      </c>
      <c r="BO14" s="255">
        <v>540</v>
      </c>
      <c r="BP14" s="257">
        <v>240</v>
      </c>
      <c r="BQ14" s="257">
        <v>540</v>
      </c>
      <c r="BR14" s="255">
        <v>240</v>
      </c>
      <c r="BS14" s="255">
        <v>30</v>
      </c>
      <c r="BT14" s="254">
        <v>30</v>
      </c>
      <c r="BU14" s="254">
        <v>365</v>
      </c>
      <c r="BV14" s="254">
        <v>365</v>
      </c>
      <c r="BW14" s="254">
        <v>365</v>
      </c>
      <c r="BX14" s="254">
        <v>540</v>
      </c>
      <c r="BY14" s="254">
        <v>365</v>
      </c>
      <c r="BZ14" s="254">
        <v>365</v>
      </c>
      <c r="CA14" s="254">
        <v>120</v>
      </c>
      <c r="CB14" s="254">
        <v>365</v>
      </c>
      <c r="CC14" s="254">
        <v>120</v>
      </c>
      <c r="CD14" s="258">
        <v>540</v>
      </c>
      <c r="CE14" s="259"/>
      <c r="CF14" s="259"/>
      <c r="CG14" s="658" t="s">
        <v>199</v>
      </c>
      <c r="CH14" s="659"/>
      <c r="CI14" s="659"/>
      <c r="CJ14" s="659"/>
      <c r="CK14" s="659"/>
      <c r="CL14" s="659"/>
      <c r="CM14" s="659"/>
      <c r="CN14" s="659"/>
      <c r="CO14" s="659"/>
      <c r="CP14" s="660"/>
    </row>
    <row r="15" spans="1:94" ht="15" customHeight="1" x14ac:dyDescent="0.2">
      <c r="D15" s="250"/>
      <c r="E15" s="250"/>
      <c r="F15" s="250"/>
      <c r="G15" s="250"/>
      <c r="H15" s="250"/>
      <c r="I15" s="250"/>
      <c r="J15" s="250"/>
      <c r="K15" s="250"/>
      <c r="L15" s="250"/>
      <c r="N15" s="251"/>
      <c r="O15" s="251"/>
      <c r="P15" s="2"/>
      <c r="Y15" s="670" t="s">
        <v>200</v>
      </c>
      <c r="Z15" s="671"/>
      <c r="AA15" s="671"/>
      <c r="AB15" s="671"/>
      <c r="AC15" s="671"/>
      <c r="AD15" s="671"/>
      <c r="AE15" s="672"/>
      <c r="AF15" s="260"/>
      <c r="AG15" s="261"/>
      <c r="AH15" s="261"/>
      <c r="AI15" s="261"/>
      <c r="AJ15" s="261"/>
      <c r="AK15" s="261"/>
      <c r="AL15" s="261"/>
      <c r="AM15" s="262"/>
      <c r="AN15" s="262"/>
      <c r="AO15" s="262"/>
      <c r="AP15" s="262"/>
      <c r="AQ15" s="262"/>
      <c r="AR15" s="261">
        <v>1</v>
      </c>
      <c r="AS15" s="262"/>
      <c r="AT15" s="261"/>
      <c r="AU15" s="262"/>
      <c r="AV15" s="262"/>
      <c r="AW15" s="262">
        <v>1</v>
      </c>
      <c r="AX15" s="262">
        <v>1</v>
      </c>
      <c r="AY15" s="262"/>
      <c r="AZ15" s="262"/>
      <c r="BA15" s="262"/>
      <c r="BB15" s="262">
        <v>1</v>
      </c>
      <c r="BC15" s="262"/>
      <c r="BD15" s="262"/>
      <c r="BE15" s="262"/>
      <c r="BF15" s="262"/>
      <c r="BG15" s="262"/>
      <c r="BH15" s="262"/>
      <c r="BI15" s="263"/>
      <c r="BJ15" s="262"/>
      <c r="BK15" s="262"/>
      <c r="BL15" s="262"/>
      <c r="BM15" s="262"/>
      <c r="BN15" s="262"/>
      <c r="BO15" s="262"/>
      <c r="BP15" s="262"/>
      <c r="BQ15" s="262"/>
      <c r="BR15" s="262"/>
      <c r="BS15" s="262"/>
      <c r="BT15" s="262"/>
      <c r="BU15" s="262"/>
      <c r="BV15" s="262"/>
      <c r="BW15" s="262"/>
      <c r="BX15" s="262"/>
      <c r="BY15" s="262"/>
      <c r="BZ15" s="262"/>
      <c r="CA15" s="262"/>
      <c r="CB15" s="262"/>
      <c r="CC15" s="262"/>
      <c r="CD15" s="264"/>
      <c r="CE15" s="259"/>
      <c r="CF15" s="259"/>
      <c r="CG15" s="658" t="s">
        <v>201</v>
      </c>
      <c r="CH15" s="659"/>
      <c r="CI15" s="659"/>
      <c r="CJ15" s="659"/>
      <c r="CK15" s="660"/>
      <c r="CL15" s="658" t="s">
        <v>202</v>
      </c>
      <c r="CM15" s="659"/>
      <c r="CN15" s="659"/>
      <c r="CO15" s="659"/>
      <c r="CP15" s="660"/>
    </row>
    <row r="16" spans="1:94" ht="15" customHeight="1" x14ac:dyDescent="0.2">
      <c r="D16" s="250"/>
      <c r="E16" s="250"/>
      <c r="F16" s="250"/>
      <c r="G16" s="250"/>
      <c r="H16" s="250"/>
      <c r="I16" s="250"/>
      <c r="J16" s="250"/>
      <c r="K16" s="250"/>
      <c r="L16" s="250"/>
      <c r="N16" s="251"/>
      <c r="O16" s="251"/>
      <c r="P16" s="2"/>
      <c r="Y16" s="655" t="s">
        <v>203</v>
      </c>
      <c r="Z16" s="656"/>
      <c r="AA16" s="656"/>
      <c r="AB16" s="656"/>
      <c r="AC16" s="656"/>
      <c r="AD16" s="656"/>
      <c r="AE16" s="657"/>
      <c r="AF16" s="265"/>
      <c r="AG16" s="266"/>
      <c r="AH16" s="266"/>
      <c r="AI16" s="266"/>
      <c r="AJ16" s="266"/>
      <c r="AK16" s="266"/>
      <c r="AL16" s="266"/>
      <c r="AM16" s="267"/>
      <c r="AN16" s="267"/>
      <c r="AO16" s="267"/>
      <c r="AP16" s="267"/>
      <c r="AQ16" s="267"/>
      <c r="AR16" s="266">
        <v>2</v>
      </c>
      <c r="AS16" s="267"/>
      <c r="AT16" s="266"/>
      <c r="AU16" s="267"/>
      <c r="AV16" s="267"/>
      <c r="AW16" s="267">
        <v>1</v>
      </c>
      <c r="AX16" s="267">
        <v>1</v>
      </c>
      <c r="AY16" s="267"/>
      <c r="AZ16" s="267"/>
      <c r="BA16" s="267"/>
      <c r="BB16" s="267">
        <v>1</v>
      </c>
      <c r="BC16" s="267">
        <v>1</v>
      </c>
      <c r="BD16" s="267"/>
      <c r="BE16" s="267">
        <v>1</v>
      </c>
      <c r="BF16" s="267">
        <v>1</v>
      </c>
      <c r="BG16" s="267"/>
      <c r="BH16" s="267"/>
      <c r="BI16" s="268">
        <v>1</v>
      </c>
      <c r="BJ16" s="267"/>
      <c r="BK16" s="267"/>
      <c r="BL16" s="267"/>
      <c r="BM16" s="267"/>
      <c r="BN16" s="267"/>
      <c r="BO16" s="268">
        <v>2</v>
      </c>
      <c r="BP16" s="267"/>
      <c r="BQ16" s="267"/>
      <c r="BR16" s="267"/>
      <c r="BS16" s="267"/>
      <c r="BT16" s="267"/>
      <c r="BU16" s="267"/>
      <c r="BV16" s="267">
        <v>2</v>
      </c>
      <c r="BW16" s="267">
        <v>2</v>
      </c>
      <c r="BX16" s="267">
        <v>2</v>
      </c>
      <c r="BY16" s="267">
        <v>4</v>
      </c>
      <c r="BZ16" s="267"/>
      <c r="CA16" s="267">
        <v>2</v>
      </c>
      <c r="CB16" s="267"/>
      <c r="CC16" s="267">
        <v>1</v>
      </c>
      <c r="CD16" s="269"/>
      <c r="CE16" s="259"/>
      <c r="CF16" s="259"/>
      <c r="CG16" s="664" t="s">
        <v>204</v>
      </c>
      <c r="CH16" s="665"/>
      <c r="CI16" s="665"/>
      <c r="CJ16" s="665"/>
      <c r="CK16" s="666"/>
      <c r="CL16" s="664" t="s">
        <v>205</v>
      </c>
      <c r="CM16" s="665"/>
      <c r="CN16" s="665"/>
      <c r="CO16" s="665"/>
      <c r="CP16" s="666"/>
    </row>
    <row r="17" spans="4:94" ht="15" customHeight="1" x14ac:dyDescent="0.2">
      <c r="D17" s="250"/>
      <c r="E17" s="250"/>
      <c r="F17" s="250"/>
      <c r="G17" s="250"/>
      <c r="H17" s="250"/>
      <c r="I17" s="250"/>
      <c r="J17" s="250"/>
      <c r="K17" s="250"/>
      <c r="L17" s="250"/>
      <c r="N17" s="251"/>
      <c r="O17" s="251"/>
      <c r="P17" s="2"/>
      <c r="Y17" s="655" t="s">
        <v>206</v>
      </c>
      <c r="Z17" s="656"/>
      <c r="AA17" s="656"/>
      <c r="AB17" s="656"/>
      <c r="AC17" s="656"/>
      <c r="AD17" s="656"/>
      <c r="AE17" s="657"/>
      <c r="AF17" s="265"/>
      <c r="AG17" s="266"/>
      <c r="AH17" s="266"/>
      <c r="AI17" s="266"/>
      <c r="AJ17" s="266"/>
      <c r="AK17" s="266"/>
      <c r="AL17" s="266"/>
      <c r="AM17" s="267"/>
      <c r="AN17" s="267"/>
      <c r="AO17" s="267"/>
      <c r="AP17" s="267"/>
      <c r="AQ17" s="267"/>
      <c r="AR17" s="266">
        <v>2</v>
      </c>
      <c r="AS17" s="267"/>
      <c r="AT17" s="266"/>
      <c r="AU17" s="267"/>
      <c r="AV17" s="267"/>
      <c r="AW17" s="267">
        <v>1</v>
      </c>
      <c r="AX17" s="267">
        <v>1</v>
      </c>
      <c r="AY17" s="267"/>
      <c r="AZ17" s="267"/>
      <c r="BA17" s="267"/>
      <c r="BB17" s="267"/>
      <c r="BC17" s="267">
        <v>1</v>
      </c>
      <c r="BD17" s="267"/>
      <c r="BE17" s="267">
        <v>1</v>
      </c>
      <c r="BF17" s="267">
        <v>1</v>
      </c>
      <c r="BG17" s="267"/>
      <c r="BH17" s="267"/>
      <c r="BI17" s="268">
        <v>1</v>
      </c>
      <c r="BJ17" s="267"/>
      <c r="BK17" s="267"/>
      <c r="BL17" s="267"/>
      <c r="BM17" s="267"/>
      <c r="BN17" s="267"/>
      <c r="BO17" s="268">
        <v>2</v>
      </c>
      <c r="BP17" s="267"/>
      <c r="BQ17" s="267"/>
      <c r="BR17" s="267"/>
      <c r="BS17" s="267"/>
      <c r="BT17" s="267"/>
      <c r="BU17" s="267"/>
      <c r="BV17" s="267">
        <v>2</v>
      </c>
      <c r="BW17" s="267">
        <v>2</v>
      </c>
      <c r="BX17" s="267">
        <v>2</v>
      </c>
      <c r="BY17" s="267">
        <v>4</v>
      </c>
      <c r="BZ17" s="267"/>
      <c r="CA17" s="267">
        <v>2</v>
      </c>
      <c r="CB17" s="267"/>
      <c r="CC17" s="267">
        <v>1</v>
      </c>
      <c r="CD17" s="269"/>
      <c r="CE17" s="259"/>
      <c r="CF17" s="259"/>
      <c r="CG17" s="667"/>
      <c r="CH17" s="668"/>
      <c r="CI17" s="668"/>
      <c r="CJ17" s="668"/>
      <c r="CK17" s="669"/>
      <c r="CL17" s="667"/>
      <c r="CM17" s="668"/>
      <c r="CN17" s="668"/>
      <c r="CO17" s="668"/>
      <c r="CP17" s="669"/>
    </row>
    <row r="18" spans="4:94" ht="15" customHeight="1" x14ac:dyDescent="0.2">
      <c r="D18" s="250"/>
      <c r="E18" s="250"/>
      <c r="F18" s="250"/>
      <c r="G18" s="250"/>
      <c r="H18" s="250"/>
      <c r="I18" s="250"/>
      <c r="J18" s="250"/>
      <c r="K18" s="250"/>
      <c r="L18" s="250"/>
      <c r="N18" s="251"/>
      <c r="O18" s="251"/>
      <c r="P18" s="2"/>
      <c r="Y18" s="655" t="s">
        <v>207</v>
      </c>
      <c r="Z18" s="656"/>
      <c r="AA18" s="656"/>
      <c r="AB18" s="656"/>
      <c r="AC18" s="656"/>
      <c r="AD18" s="656"/>
      <c r="AE18" s="657"/>
      <c r="AF18" s="265"/>
      <c r="AG18" s="266"/>
      <c r="AH18" s="266"/>
      <c r="AI18" s="266"/>
      <c r="AJ18" s="266"/>
      <c r="AK18" s="266"/>
      <c r="AL18" s="266"/>
      <c r="AM18" s="267"/>
      <c r="AN18" s="267"/>
      <c r="AO18" s="267"/>
      <c r="AP18" s="267"/>
      <c r="AQ18" s="267"/>
      <c r="AR18" s="266">
        <v>2</v>
      </c>
      <c r="AS18" s="267"/>
      <c r="AT18" s="266"/>
      <c r="AU18" s="267"/>
      <c r="AV18" s="267"/>
      <c r="AW18" s="267">
        <v>1</v>
      </c>
      <c r="AX18" s="267">
        <v>1</v>
      </c>
      <c r="AY18" s="267"/>
      <c r="AZ18" s="267"/>
      <c r="BA18" s="267"/>
      <c r="BB18" s="267"/>
      <c r="BC18" s="267"/>
      <c r="BD18" s="267"/>
      <c r="BE18" s="267"/>
      <c r="BF18" s="267"/>
      <c r="BG18" s="267"/>
      <c r="BH18" s="267"/>
      <c r="BI18" s="268"/>
      <c r="BJ18" s="267"/>
      <c r="BK18" s="267"/>
      <c r="BL18" s="267"/>
      <c r="BM18" s="267"/>
      <c r="BN18" s="267"/>
      <c r="BO18" s="268"/>
      <c r="BP18" s="267"/>
      <c r="BQ18" s="267"/>
      <c r="BR18" s="267"/>
      <c r="BS18" s="267"/>
      <c r="BT18" s="267"/>
      <c r="BU18" s="267"/>
      <c r="BV18" s="267"/>
      <c r="BW18" s="267"/>
      <c r="BX18" s="267"/>
      <c r="BY18" s="267"/>
      <c r="BZ18" s="267"/>
      <c r="CA18" s="267"/>
      <c r="CB18" s="267"/>
      <c r="CC18" s="267"/>
      <c r="CD18" s="269"/>
      <c r="CE18" s="259"/>
      <c r="CF18" s="259"/>
    </row>
    <row r="19" spans="4:94" ht="15" customHeight="1" x14ac:dyDescent="0.2">
      <c r="D19" s="250"/>
      <c r="E19" s="250"/>
      <c r="F19" s="250"/>
      <c r="G19" s="250"/>
      <c r="H19" s="250"/>
      <c r="I19" s="250"/>
      <c r="J19" s="250"/>
      <c r="K19" s="250"/>
      <c r="L19" s="250"/>
      <c r="N19" s="251"/>
      <c r="O19" s="251"/>
      <c r="P19" s="2"/>
      <c r="Y19" s="655" t="s">
        <v>208</v>
      </c>
      <c r="Z19" s="656"/>
      <c r="AA19" s="656"/>
      <c r="AB19" s="656"/>
      <c r="AC19" s="656"/>
      <c r="AD19" s="656"/>
      <c r="AE19" s="657"/>
      <c r="AF19" s="265"/>
      <c r="AG19" s="266"/>
      <c r="AH19" s="266"/>
      <c r="AI19" s="266"/>
      <c r="AJ19" s="266"/>
      <c r="AK19" s="266"/>
      <c r="AL19" s="266"/>
      <c r="AM19" s="267"/>
      <c r="AN19" s="267"/>
      <c r="AO19" s="267"/>
      <c r="AP19" s="267"/>
      <c r="AQ19" s="267"/>
      <c r="AR19" s="266"/>
      <c r="AS19" s="267"/>
      <c r="AT19" s="266">
        <v>1</v>
      </c>
      <c r="AU19" s="267"/>
      <c r="AV19" s="267" t="s">
        <v>209</v>
      </c>
      <c r="AW19" s="267"/>
      <c r="AX19" s="267"/>
      <c r="AY19" s="267"/>
      <c r="AZ19" s="267"/>
      <c r="BA19" s="267"/>
      <c r="BB19" s="267"/>
      <c r="BC19" s="267">
        <v>1</v>
      </c>
      <c r="BD19" s="267"/>
      <c r="BE19" s="267"/>
      <c r="BF19" s="267"/>
      <c r="BG19" s="267"/>
      <c r="BH19" s="267"/>
      <c r="BI19" s="268"/>
      <c r="BJ19" s="267"/>
      <c r="BK19" s="267"/>
      <c r="BL19" s="267"/>
      <c r="BM19" s="267"/>
      <c r="BN19" s="267"/>
      <c r="BO19" s="268"/>
      <c r="BP19" s="267"/>
      <c r="BQ19" s="267"/>
      <c r="BR19" s="267"/>
      <c r="BS19" s="267"/>
      <c r="BT19" s="267"/>
      <c r="BU19" s="267"/>
      <c r="BV19" s="267"/>
      <c r="BW19" s="267"/>
      <c r="BX19" s="267"/>
      <c r="BY19" s="267"/>
      <c r="BZ19" s="267"/>
      <c r="CA19" s="267"/>
      <c r="CB19" s="267"/>
      <c r="CC19" s="267"/>
      <c r="CD19" s="269"/>
      <c r="CE19" s="259"/>
      <c r="CF19" s="259"/>
    </row>
    <row r="20" spans="4:94" ht="15" customHeight="1" x14ac:dyDescent="0.2">
      <c r="D20" s="250"/>
      <c r="E20" s="250"/>
      <c r="F20" s="250"/>
      <c r="G20" s="250"/>
      <c r="H20" s="250"/>
      <c r="I20" s="250"/>
      <c r="J20" s="250"/>
      <c r="K20" s="250"/>
      <c r="L20" s="250"/>
      <c r="N20" s="251"/>
      <c r="O20" s="251"/>
      <c r="P20" s="2"/>
      <c r="Y20" s="655" t="s">
        <v>210</v>
      </c>
      <c r="Z20" s="656"/>
      <c r="AA20" s="656"/>
      <c r="AB20" s="656"/>
      <c r="AC20" s="656"/>
      <c r="AD20" s="656"/>
      <c r="AE20" s="657"/>
      <c r="AF20" s="265"/>
      <c r="AG20" s="266"/>
      <c r="AH20" s="266"/>
      <c r="AI20" s="266"/>
      <c r="AJ20" s="266"/>
      <c r="AK20" s="266"/>
      <c r="AL20" s="266"/>
      <c r="AM20" s="267"/>
      <c r="AN20" s="267"/>
      <c r="AO20" s="267"/>
      <c r="AP20" s="267"/>
      <c r="AQ20" s="267"/>
      <c r="AR20" s="266"/>
      <c r="AS20" s="267"/>
      <c r="AT20" s="266">
        <v>1</v>
      </c>
      <c r="AU20" s="267"/>
      <c r="AV20" s="267" t="s">
        <v>209</v>
      </c>
      <c r="AW20" s="267"/>
      <c r="AX20" s="267"/>
      <c r="AY20" s="267"/>
      <c r="AZ20" s="267"/>
      <c r="BA20" s="267"/>
      <c r="BB20" s="267"/>
      <c r="BC20" s="267">
        <v>1</v>
      </c>
      <c r="BD20" s="267"/>
      <c r="BE20" s="267">
        <v>1</v>
      </c>
      <c r="BF20" s="267">
        <v>1</v>
      </c>
      <c r="BG20" s="267"/>
      <c r="BH20" s="267"/>
      <c r="BI20" s="268">
        <v>1</v>
      </c>
      <c r="BJ20" s="267"/>
      <c r="BK20" s="267"/>
      <c r="BL20" s="267"/>
      <c r="BM20" s="267"/>
      <c r="BN20" s="267"/>
      <c r="BO20" s="268">
        <v>2</v>
      </c>
      <c r="BP20" s="267"/>
      <c r="BQ20" s="267"/>
      <c r="BR20" s="267"/>
      <c r="BS20" s="267"/>
      <c r="BT20" s="267"/>
      <c r="BU20" s="267"/>
      <c r="BV20" s="267">
        <v>2</v>
      </c>
      <c r="BW20" s="267">
        <v>2</v>
      </c>
      <c r="BX20" s="267">
        <v>2</v>
      </c>
      <c r="BY20" s="267">
        <v>4</v>
      </c>
      <c r="BZ20" s="267"/>
      <c r="CA20" s="267">
        <v>2</v>
      </c>
      <c r="CB20" s="267"/>
      <c r="CC20" s="267">
        <v>1</v>
      </c>
      <c r="CD20" s="269"/>
      <c r="CE20" s="259"/>
      <c r="CF20" s="259"/>
    </row>
    <row r="21" spans="4:94" ht="15" customHeight="1" x14ac:dyDescent="0.2">
      <c r="D21" s="250"/>
      <c r="E21" s="250"/>
      <c r="F21" s="250"/>
      <c r="G21" s="250"/>
      <c r="H21" s="250"/>
      <c r="I21" s="250"/>
      <c r="J21" s="250"/>
      <c r="K21" s="250"/>
      <c r="L21" s="250"/>
      <c r="N21" s="251"/>
      <c r="O21" s="251"/>
      <c r="P21" s="2"/>
      <c r="Y21" s="655" t="s">
        <v>211</v>
      </c>
      <c r="Z21" s="656"/>
      <c r="AA21" s="656"/>
      <c r="AB21" s="656"/>
      <c r="AC21" s="656"/>
      <c r="AD21" s="656"/>
      <c r="AE21" s="657"/>
      <c r="AF21" s="265"/>
      <c r="AG21" s="266"/>
      <c r="AH21" s="266"/>
      <c r="AI21" s="266"/>
      <c r="AJ21" s="266"/>
      <c r="AK21" s="266"/>
      <c r="AL21" s="266"/>
      <c r="AM21" s="267"/>
      <c r="AN21" s="267"/>
      <c r="AO21" s="267"/>
      <c r="AP21" s="267"/>
      <c r="AQ21" s="267"/>
      <c r="AR21" s="266"/>
      <c r="AS21" s="267"/>
      <c r="AT21" s="266">
        <v>1</v>
      </c>
      <c r="AU21" s="267"/>
      <c r="AV21" s="267" t="s">
        <v>209</v>
      </c>
      <c r="AW21" s="267"/>
      <c r="AX21" s="267"/>
      <c r="AY21" s="267"/>
      <c r="AZ21" s="267"/>
      <c r="BA21" s="267"/>
      <c r="BB21" s="267"/>
      <c r="BC21" s="267">
        <v>1</v>
      </c>
      <c r="BD21" s="267"/>
      <c r="BE21" s="267">
        <v>1</v>
      </c>
      <c r="BF21" s="267">
        <v>1</v>
      </c>
      <c r="BG21" s="267"/>
      <c r="BH21" s="267"/>
      <c r="BI21" s="268">
        <v>1</v>
      </c>
      <c r="BJ21" s="267"/>
      <c r="BK21" s="267"/>
      <c r="BL21" s="267"/>
      <c r="BM21" s="267"/>
      <c r="BN21" s="267"/>
      <c r="BO21" s="268">
        <v>2</v>
      </c>
      <c r="BP21" s="267"/>
      <c r="BQ21" s="267"/>
      <c r="BR21" s="267"/>
      <c r="BS21" s="267"/>
      <c r="BT21" s="267"/>
      <c r="BU21" s="267"/>
      <c r="BV21" s="267">
        <v>2</v>
      </c>
      <c r="BW21" s="267">
        <v>2</v>
      </c>
      <c r="BX21" s="267">
        <v>2</v>
      </c>
      <c r="BY21" s="267">
        <v>4</v>
      </c>
      <c r="BZ21" s="267"/>
      <c r="CA21" s="267">
        <v>2</v>
      </c>
      <c r="CB21" s="267"/>
      <c r="CC21" s="267">
        <v>1</v>
      </c>
      <c r="CD21" s="269"/>
      <c r="CE21" s="259"/>
      <c r="CF21" s="259"/>
    </row>
    <row r="22" spans="4:94" ht="15" customHeight="1" x14ac:dyDescent="0.2">
      <c r="D22" s="250"/>
      <c r="E22" s="250"/>
      <c r="F22" s="250"/>
      <c r="G22" s="250"/>
      <c r="H22" s="250"/>
      <c r="I22" s="250"/>
      <c r="J22" s="250"/>
      <c r="K22" s="250"/>
      <c r="L22" s="250"/>
      <c r="N22" s="251"/>
      <c r="O22" s="251"/>
      <c r="P22" s="2"/>
      <c r="Y22" s="655" t="s">
        <v>212</v>
      </c>
      <c r="Z22" s="656"/>
      <c r="AA22" s="656"/>
      <c r="AB22" s="656"/>
      <c r="AC22" s="656"/>
      <c r="AD22" s="656"/>
      <c r="AE22" s="657"/>
      <c r="AF22" s="265"/>
      <c r="AG22" s="266"/>
      <c r="AH22" s="266"/>
      <c r="AI22" s="266"/>
      <c r="AJ22" s="266"/>
      <c r="AK22" s="266"/>
      <c r="AL22" s="266"/>
      <c r="AM22" s="267"/>
      <c r="AN22" s="267"/>
      <c r="AO22" s="267"/>
      <c r="AP22" s="267"/>
      <c r="AQ22" s="267"/>
      <c r="AR22" s="266"/>
      <c r="AS22" s="267"/>
      <c r="AT22" s="266">
        <v>1</v>
      </c>
      <c r="AU22" s="267"/>
      <c r="AV22" s="267" t="s">
        <v>209</v>
      </c>
      <c r="AW22" s="267"/>
      <c r="AX22" s="267"/>
      <c r="AY22" s="267"/>
      <c r="AZ22" s="267"/>
      <c r="BA22" s="267"/>
      <c r="BB22" s="267"/>
      <c r="BC22" s="267">
        <v>1</v>
      </c>
      <c r="BD22" s="267"/>
      <c r="BE22" s="267"/>
      <c r="BF22" s="267"/>
      <c r="BG22" s="267"/>
      <c r="BH22" s="267"/>
      <c r="BI22" s="268"/>
      <c r="BJ22" s="267"/>
      <c r="BK22" s="267"/>
      <c r="BL22" s="267"/>
      <c r="BM22" s="267"/>
      <c r="BN22" s="267"/>
      <c r="BO22" s="268"/>
      <c r="BP22" s="267"/>
      <c r="BQ22" s="267"/>
      <c r="BR22" s="267"/>
      <c r="BS22" s="267"/>
      <c r="BT22" s="267"/>
      <c r="BU22" s="267"/>
      <c r="BV22" s="267"/>
      <c r="BW22" s="267"/>
      <c r="BX22" s="267"/>
      <c r="BY22" s="267"/>
      <c r="BZ22" s="267"/>
      <c r="CA22" s="267"/>
      <c r="CB22" s="267"/>
      <c r="CC22" s="267"/>
      <c r="CD22" s="269"/>
      <c r="CE22" s="259"/>
      <c r="CF22" s="259"/>
    </row>
    <row r="23" spans="4:94" ht="15" customHeight="1" x14ac:dyDescent="0.2">
      <c r="D23" s="250"/>
      <c r="E23" s="250"/>
      <c r="F23" s="250"/>
      <c r="G23" s="250"/>
      <c r="H23" s="250"/>
      <c r="I23" s="250"/>
      <c r="J23" s="250"/>
      <c r="K23" s="250"/>
      <c r="L23" s="250"/>
      <c r="N23" s="251"/>
      <c r="O23" s="251"/>
      <c r="P23" s="2"/>
      <c r="Y23" s="655" t="s">
        <v>213</v>
      </c>
      <c r="Z23" s="656"/>
      <c r="AA23" s="656"/>
      <c r="AB23" s="656"/>
      <c r="AC23" s="656"/>
      <c r="AD23" s="656"/>
      <c r="AE23" s="657"/>
      <c r="AF23" s="265"/>
      <c r="AG23" s="266"/>
      <c r="AH23" s="266"/>
      <c r="AI23" s="266"/>
      <c r="AJ23" s="266"/>
      <c r="AK23" s="266"/>
      <c r="AL23" s="266"/>
      <c r="AM23" s="267"/>
      <c r="AN23" s="267"/>
      <c r="AO23" s="267"/>
      <c r="AP23" s="267"/>
      <c r="AQ23" s="267"/>
      <c r="AR23" s="266"/>
      <c r="AS23" s="267"/>
      <c r="AT23" s="266">
        <v>1</v>
      </c>
      <c r="AU23" s="267"/>
      <c r="AV23" s="267" t="s">
        <v>209</v>
      </c>
      <c r="AW23" s="267"/>
      <c r="AX23" s="267"/>
      <c r="AY23" s="267"/>
      <c r="AZ23" s="267"/>
      <c r="BA23" s="267"/>
      <c r="BB23" s="267"/>
      <c r="BC23" s="267">
        <v>1</v>
      </c>
      <c r="BD23" s="267"/>
      <c r="BE23" s="267">
        <v>1</v>
      </c>
      <c r="BF23" s="267">
        <v>1</v>
      </c>
      <c r="BG23" s="267"/>
      <c r="BH23" s="267"/>
      <c r="BI23" s="268">
        <v>1</v>
      </c>
      <c r="BJ23" s="267"/>
      <c r="BK23" s="267"/>
      <c r="BL23" s="267"/>
      <c r="BM23" s="267"/>
      <c r="BN23" s="267"/>
      <c r="BO23" s="268">
        <v>2</v>
      </c>
      <c r="BP23" s="267"/>
      <c r="BQ23" s="267"/>
      <c r="BR23" s="267"/>
      <c r="BS23" s="267"/>
      <c r="BT23" s="267"/>
      <c r="BU23" s="267"/>
      <c r="BV23" s="267">
        <v>2</v>
      </c>
      <c r="BW23" s="267">
        <v>2</v>
      </c>
      <c r="BX23" s="267">
        <v>2</v>
      </c>
      <c r="BY23" s="267">
        <v>4</v>
      </c>
      <c r="BZ23" s="267"/>
      <c r="CA23" s="267">
        <v>2</v>
      </c>
      <c r="CB23" s="267"/>
      <c r="CC23" s="267">
        <v>1</v>
      </c>
      <c r="CD23" s="269"/>
      <c r="CE23" s="259"/>
      <c r="CF23" s="259"/>
    </row>
    <row r="24" spans="4:94" ht="15" customHeight="1" x14ac:dyDescent="0.2">
      <c r="D24" s="250"/>
      <c r="E24" s="250"/>
      <c r="F24" s="250"/>
      <c r="G24" s="250"/>
      <c r="H24" s="250"/>
      <c r="I24" s="250"/>
      <c r="J24" s="250"/>
      <c r="K24" s="250"/>
      <c r="L24" s="250"/>
      <c r="N24" s="251"/>
      <c r="O24" s="251"/>
      <c r="P24" s="2"/>
      <c r="Y24" s="655" t="s">
        <v>214</v>
      </c>
      <c r="Z24" s="656"/>
      <c r="AA24" s="656"/>
      <c r="AB24" s="656"/>
      <c r="AC24" s="656"/>
      <c r="AD24" s="656"/>
      <c r="AE24" s="657"/>
      <c r="AF24" s="265"/>
      <c r="AG24" s="266"/>
      <c r="AH24" s="266"/>
      <c r="AI24" s="266"/>
      <c r="AJ24" s="266"/>
      <c r="AK24" s="266"/>
      <c r="AL24" s="266"/>
      <c r="AM24" s="267"/>
      <c r="AN24" s="267"/>
      <c r="AO24" s="267"/>
      <c r="AP24" s="267"/>
      <c r="AQ24" s="267"/>
      <c r="AR24" s="266"/>
      <c r="AS24" s="267"/>
      <c r="AT24" s="266">
        <v>1</v>
      </c>
      <c r="AU24" s="267"/>
      <c r="AV24" s="267" t="s">
        <v>209</v>
      </c>
      <c r="AW24" s="267"/>
      <c r="AX24" s="267"/>
      <c r="AY24" s="267"/>
      <c r="AZ24" s="267"/>
      <c r="BA24" s="267"/>
      <c r="BB24" s="267"/>
      <c r="BC24" s="267">
        <v>1</v>
      </c>
      <c r="BD24" s="267"/>
      <c r="BE24" s="267"/>
      <c r="BF24" s="267"/>
      <c r="BG24" s="267"/>
      <c r="BH24" s="267"/>
      <c r="BI24" s="268">
        <v>1</v>
      </c>
      <c r="BJ24" s="267"/>
      <c r="BK24" s="267"/>
      <c r="BL24" s="267"/>
      <c r="BM24" s="267"/>
      <c r="BN24" s="267"/>
      <c r="BO24" s="268"/>
      <c r="BP24" s="267"/>
      <c r="BQ24" s="267"/>
      <c r="BR24" s="267"/>
      <c r="BS24" s="267"/>
      <c r="BT24" s="267"/>
      <c r="BU24" s="267"/>
      <c r="BV24" s="267">
        <v>2</v>
      </c>
      <c r="BW24" s="267">
        <v>2</v>
      </c>
      <c r="BX24" s="267">
        <v>2</v>
      </c>
      <c r="BY24" s="267">
        <v>4</v>
      </c>
      <c r="BZ24" s="267"/>
      <c r="CA24" s="267">
        <v>2</v>
      </c>
      <c r="CB24" s="267"/>
      <c r="CC24" s="267">
        <v>1</v>
      </c>
      <c r="CD24" s="269"/>
      <c r="CE24" s="259"/>
      <c r="CF24" s="259"/>
    </row>
    <row r="25" spans="4:94" ht="15" customHeight="1" x14ac:dyDescent="0.2">
      <c r="D25" s="250"/>
      <c r="E25" s="250"/>
      <c r="F25" s="250"/>
      <c r="G25" s="250"/>
      <c r="H25" s="250"/>
      <c r="I25" s="250"/>
      <c r="J25" s="250"/>
      <c r="K25" s="250"/>
      <c r="L25" s="250"/>
      <c r="N25" s="251"/>
      <c r="O25" s="251"/>
      <c r="P25" s="2"/>
      <c r="Y25" s="655" t="s">
        <v>215</v>
      </c>
      <c r="Z25" s="656"/>
      <c r="AA25" s="656"/>
      <c r="AB25" s="656"/>
      <c r="AC25" s="656"/>
      <c r="AD25" s="656"/>
      <c r="AE25" s="657"/>
      <c r="AF25" s="265"/>
      <c r="AG25" s="266"/>
      <c r="AH25" s="266"/>
      <c r="AI25" s="266"/>
      <c r="AJ25" s="266"/>
      <c r="AK25" s="266"/>
      <c r="AL25" s="266"/>
      <c r="AM25" s="267"/>
      <c r="AN25" s="267"/>
      <c r="AO25" s="267"/>
      <c r="AP25" s="267"/>
      <c r="AQ25" s="267"/>
      <c r="AR25" s="266"/>
      <c r="AS25" s="267"/>
      <c r="AT25" s="266">
        <v>1</v>
      </c>
      <c r="AU25" s="267"/>
      <c r="AV25" s="267"/>
      <c r="AW25" s="267"/>
      <c r="AX25" s="267"/>
      <c r="AY25" s="267"/>
      <c r="AZ25" s="267"/>
      <c r="BA25" s="267"/>
      <c r="BB25" s="267"/>
      <c r="BC25" s="267">
        <v>1</v>
      </c>
      <c r="BD25" s="267"/>
      <c r="BE25" s="267"/>
      <c r="BF25" s="267"/>
      <c r="BG25" s="267"/>
      <c r="BH25" s="267"/>
      <c r="BI25" s="268"/>
      <c r="BJ25" s="267"/>
      <c r="BK25" s="267"/>
      <c r="BL25" s="267"/>
      <c r="BM25" s="267"/>
      <c r="BN25" s="267"/>
      <c r="BO25" s="268"/>
      <c r="BP25" s="267"/>
      <c r="BQ25" s="267"/>
      <c r="BR25" s="267"/>
      <c r="BS25" s="267"/>
      <c r="BT25" s="267"/>
      <c r="BU25" s="267"/>
      <c r="BV25" s="267"/>
      <c r="BW25" s="267"/>
      <c r="BX25" s="267"/>
      <c r="BY25" s="267"/>
      <c r="BZ25" s="267"/>
      <c r="CA25" s="267"/>
      <c r="CB25" s="267"/>
      <c r="CC25" s="267"/>
      <c r="CD25" s="269"/>
      <c r="CE25" s="259"/>
      <c r="CF25" s="259"/>
    </row>
    <row r="26" spans="4:94" ht="15" customHeight="1" x14ac:dyDescent="0.2">
      <c r="O26" s="251"/>
      <c r="P26" s="2"/>
      <c r="Y26" s="655" t="s">
        <v>216</v>
      </c>
      <c r="Z26" s="656"/>
      <c r="AA26" s="656"/>
      <c r="AB26" s="656"/>
      <c r="AC26" s="656"/>
      <c r="AD26" s="656"/>
      <c r="AE26" s="657"/>
      <c r="AF26" s="265"/>
      <c r="AG26" s="266"/>
      <c r="AH26" s="266"/>
      <c r="AI26" s="266"/>
      <c r="AJ26" s="266"/>
      <c r="AK26" s="266"/>
      <c r="AL26" s="266"/>
      <c r="AM26" s="267"/>
      <c r="AN26" s="267"/>
      <c r="AO26" s="267"/>
      <c r="AP26" s="267"/>
      <c r="AQ26" s="267"/>
      <c r="AR26" s="266"/>
      <c r="AS26" s="267"/>
      <c r="AT26" s="266">
        <v>1</v>
      </c>
      <c r="AU26" s="267"/>
      <c r="AV26" s="267"/>
      <c r="AW26" s="267"/>
      <c r="AX26" s="267"/>
      <c r="AY26" s="267"/>
      <c r="AZ26" s="267"/>
      <c r="BA26" s="267"/>
      <c r="BB26" s="267"/>
      <c r="BC26" s="267">
        <v>1</v>
      </c>
      <c r="BD26" s="267"/>
      <c r="BE26" s="267">
        <v>1</v>
      </c>
      <c r="BF26" s="267">
        <v>1</v>
      </c>
      <c r="BG26" s="267"/>
      <c r="BH26" s="267"/>
      <c r="BI26" s="268">
        <v>1</v>
      </c>
      <c r="BJ26" s="267"/>
      <c r="BK26" s="267"/>
      <c r="BL26" s="267"/>
      <c r="BM26" s="267"/>
      <c r="BN26" s="267"/>
      <c r="BO26" s="268">
        <v>2</v>
      </c>
      <c r="BP26" s="267"/>
      <c r="BQ26" s="267"/>
      <c r="BR26" s="267"/>
      <c r="BS26" s="267"/>
      <c r="BT26" s="267"/>
      <c r="BU26" s="267"/>
      <c r="BV26" s="267">
        <v>2</v>
      </c>
      <c r="BW26" s="267">
        <v>1</v>
      </c>
      <c r="BX26" s="267"/>
      <c r="BY26" s="267"/>
      <c r="BZ26" s="267"/>
      <c r="CA26" s="267">
        <v>2</v>
      </c>
      <c r="CB26" s="267"/>
      <c r="CC26" s="267"/>
      <c r="CD26" s="269"/>
      <c r="CE26" s="259"/>
      <c r="CF26" s="259"/>
    </row>
    <row r="27" spans="4:94" ht="15" customHeight="1" x14ac:dyDescent="0.2">
      <c r="P27" s="2"/>
      <c r="Y27" s="655" t="s">
        <v>217</v>
      </c>
      <c r="Z27" s="656"/>
      <c r="AA27" s="656"/>
      <c r="AB27" s="656"/>
      <c r="AC27" s="656"/>
      <c r="AD27" s="656"/>
      <c r="AE27" s="657"/>
      <c r="AF27" s="265"/>
      <c r="AG27" s="266"/>
      <c r="AH27" s="266"/>
      <c r="AI27" s="266"/>
      <c r="AJ27" s="266"/>
      <c r="AK27" s="266"/>
      <c r="AL27" s="266"/>
      <c r="AM27" s="267"/>
      <c r="AN27" s="267"/>
      <c r="AO27" s="267"/>
      <c r="AP27" s="267"/>
      <c r="AQ27" s="267"/>
      <c r="AR27" s="266"/>
      <c r="AS27" s="267"/>
      <c r="AT27" s="266">
        <v>1</v>
      </c>
      <c r="AU27" s="267"/>
      <c r="AV27" s="267"/>
      <c r="AW27" s="267"/>
      <c r="AX27" s="267"/>
      <c r="AY27" s="267"/>
      <c r="AZ27" s="267"/>
      <c r="BA27" s="267"/>
      <c r="BB27" s="267"/>
      <c r="BC27" s="267">
        <v>1</v>
      </c>
      <c r="BD27" s="267"/>
      <c r="BE27" s="267">
        <v>1</v>
      </c>
      <c r="BF27" s="267">
        <v>1</v>
      </c>
      <c r="BG27" s="267"/>
      <c r="BH27" s="267"/>
      <c r="BI27" s="268">
        <v>1</v>
      </c>
      <c r="BJ27" s="267"/>
      <c r="BK27" s="267"/>
      <c r="BL27" s="267"/>
      <c r="BM27" s="267"/>
      <c r="BN27" s="267"/>
      <c r="BO27" s="268">
        <v>2</v>
      </c>
      <c r="BP27" s="267"/>
      <c r="BQ27" s="267"/>
      <c r="BR27" s="267"/>
      <c r="BS27" s="267"/>
      <c r="BT27" s="267"/>
      <c r="BU27" s="267"/>
      <c r="BV27" s="267"/>
      <c r="BW27" s="267"/>
      <c r="BX27" s="267"/>
      <c r="BY27" s="267"/>
      <c r="BZ27" s="267"/>
      <c r="CA27" s="267">
        <v>2</v>
      </c>
      <c r="CB27" s="267"/>
      <c r="CC27" s="267"/>
      <c r="CD27" s="269"/>
      <c r="CE27" s="259"/>
      <c r="CF27" s="259"/>
    </row>
    <row r="28" spans="4:94" ht="15" customHeight="1" x14ac:dyDescent="0.2">
      <c r="P28" s="2"/>
      <c r="Y28" s="685" t="s">
        <v>218</v>
      </c>
      <c r="Z28" s="686"/>
      <c r="AA28" s="686"/>
      <c r="AB28" s="686"/>
      <c r="AC28" s="686"/>
      <c r="AD28" s="686"/>
      <c r="AE28" s="687"/>
      <c r="AF28" s="265"/>
      <c r="AG28" s="266"/>
      <c r="AH28" s="266"/>
      <c r="AI28" s="266"/>
      <c r="AJ28" s="266"/>
      <c r="AK28" s="266"/>
      <c r="AL28" s="266"/>
      <c r="AM28" s="267"/>
      <c r="AN28" s="267"/>
      <c r="AO28" s="267"/>
      <c r="AP28" s="267"/>
      <c r="AQ28" s="267"/>
      <c r="AR28" s="266"/>
      <c r="AS28" s="267"/>
      <c r="AT28" s="266"/>
      <c r="AU28" s="267"/>
      <c r="AV28" s="267"/>
      <c r="AW28" s="267"/>
      <c r="AX28" s="267"/>
      <c r="AY28" s="267"/>
      <c r="AZ28" s="267"/>
      <c r="BA28" s="267"/>
      <c r="BB28" s="267"/>
      <c r="BC28" s="267">
        <v>1</v>
      </c>
      <c r="BD28" s="267"/>
      <c r="BE28" s="267">
        <v>1</v>
      </c>
      <c r="BF28" s="267">
        <v>1</v>
      </c>
      <c r="BG28" s="267"/>
      <c r="BH28" s="267"/>
      <c r="BI28" s="268">
        <v>1</v>
      </c>
      <c r="BJ28" s="267"/>
      <c r="BK28" s="267"/>
      <c r="BL28" s="267"/>
      <c r="BM28" s="267"/>
      <c r="BN28" s="267"/>
      <c r="BO28" s="268">
        <v>2</v>
      </c>
      <c r="BP28" s="267"/>
      <c r="BQ28" s="267"/>
      <c r="BR28" s="267"/>
      <c r="BS28" s="267"/>
      <c r="BT28" s="267"/>
      <c r="BU28" s="267"/>
      <c r="BV28" s="267">
        <v>2</v>
      </c>
      <c r="BW28" s="267">
        <v>2</v>
      </c>
      <c r="BX28" s="267">
        <v>2</v>
      </c>
      <c r="BY28" s="267">
        <v>4</v>
      </c>
      <c r="BZ28" s="267"/>
      <c r="CA28" s="267">
        <v>2</v>
      </c>
      <c r="CB28" s="267"/>
      <c r="CC28" s="267">
        <v>1</v>
      </c>
      <c r="CD28" s="269"/>
      <c r="CE28" s="259"/>
      <c r="CF28" s="259"/>
      <c r="CG28" s="259"/>
    </row>
    <row r="29" spans="4:94" ht="15" customHeight="1" thickBot="1" x14ac:dyDescent="0.25">
      <c r="P29" s="2"/>
      <c r="Y29" s="688" t="s">
        <v>219</v>
      </c>
      <c r="Z29" s="689"/>
      <c r="AA29" s="689"/>
      <c r="AB29" s="689"/>
      <c r="AC29" s="689"/>
      <c r="AD29" s="689"/>
      <c r="AE29" s="690"/>
      <c r="AF29" s="270">
        <v>0</v>
      </c>
      <c r="AG29" s="271">
        <v>0</v>
      </c>
      <c r="AH29" s="271">
        <v>0</v>
      </c>
      <c r="AI29" s="271">
        <v>0</v>
      </c>
      <c r="AJ29" s="271">
        <v>0</v>
      </c>
      <c r="AK29" s="271">
        <v>0</v>
      </c>
      <c r="AL29" s="271">
        <v>0</v>
      </c>
      <c r="AM29" s="271">
        <v>0</v>
      </c>
      <c r="AN29" s="271">
        <v>0</v>
      </c>
      <c r="AO29" s="271">
        <v>0</v>
      </c>
      <c r="AP29" s="271">
        <v>0</v>
      </c>
      <c r="AQ29" s="271">
        <v>0</v>
      </c>
      <c r="AR29" s="271">
        <v>2</v>
      </c>
      <c r="AS29" s="271">
        <v>0</v>
      </c>
      <c r="AT29" s="271">
        <v>2</v>
      </c>
      <c r="AU29" s="271">
        <v>0</v>
      </c>
      <c r="AV29" s="271">
        <v>0</v>
      </c>
      <c r="AW29" s="271">
        <v>1.5</v>
      </c>
      <c r="AX29" s="271">
        <v>1.5</v>
      </c>
      <c r="AY29" s="271">
        <v>0</v>
      </c>
      <c r="AZ29" s="271">
        <v>0</v>
      </c>
      <c r="BA29" s="271">
        <v>0</v>
      </c>
      <c r="BB29" s="271">
        <v>1.5</v>
      </c>
      <c r="BC29" s="271">
        <v>2</v>
      </c>
      <c r="BD29" s="271">
        <v>0</v>
      </c>
      <c r="BE29" s="271">
        <v>2</v>
      </c>
      <c r="BF29" s="271">
        <v>2</v>
      </c>
      <c r="BG29" s="271">
        <v>2</v>
      </c>
      <c r="BH29" s="271">
        <v>0</v>
      </c>
      <c r="BI29" s="271">
        <v>2</v>
      </c>
      <c r="BJ29" s="271">
        <v>0</v>
      </c>
      <c r="BK29" s="271">
        <v>0</v>
      </c>
      <c r="BL29" s="271">
        <v>0</v>
      </c>
      <c r="BM29" s="271">
        <v>0</v>
      </c>
      <c r="BN29" s="271">
        <v>0</v>
      </c>
      <c r="BO29" s="272">
        <v>2.5</v>
      </c>
      <c r="BP29" s="271">
        <v>0</v>
      </c>
      <c r="BQ29" s="271">
        <v>0</v>
      </c>
      <c r="BR29" s="271">
        <v>0</v>
      </c>
      <c r="BS29" s="271">
        <v>0</v>
      </c>
      <c r="BT29" s="271">
        <v>0</v>
      </c>
      <c r="BU29" s="271">
        <v>0</v>
      </c>
      <c r="BV29" s="271">
        <v>2</v>
      </c>
      <c r="BW29" s="271">
        <v>2</v>
      </c>
      <c r="BX29" s="271">
        <v>1.5</v>
      </c>
      <c r="BY29" s="271">
        <v>1.5</v>
      </c>
      <c r="BZ29" s="271">
        <v>0</v>
      </c>
      <c r="CA29" s="271">
        <v>1.5</v>
      </c>
      <c r="CB29" s="271">
        <v>0</v>
      </c>
      <c r="CC29" s="271">
        <v>1</v>
      </c>
      <c r="CD29" s="273">
        <v>0</v>
      </c>
      <c r="CE29" s="259"/>
      <c r="CF29" s="259"/>
    </row>
    <row r="30" spans="4:94" ht="15" customHeight="1" x14ac:dyDescent="0.2">
      <c r="P30" s="3"/>
      <c r="Y30" s="670" t="s">
        <v>220</v>
      </c>
      <c r="Z30" s="671"/>
      <c r="AA30" s="671"/>
      <c r="AB30" s="671"/>
      <c r="AC30" s="671"/>
      <c r="AD30" s="671"/>
      <c r="AE30" s="672"/>
      <c r="AF30" s="260"/>
      <c r="AG30" s="261"/>
      <c r="AH30" s="261"/>
      <c r="AI30" s="261"/>
      <c r="AJ30" s="261"/>
      <c r="AK30" s="261"/>
      <c r="AL30" s="261"/>
      <c r="AM30" s="262"/>
      <c r="AN30" s="262"/>
      <c r="AO30" s="262"/>
      <c r="AP30" s="262"/>
      <c r="AQ30" s="262"/>
      <c r="AR30" s="261">
        <v>1</v>
      </c>
      <c r="AS30" s="262">
        <v>5</v>
      </c>
      <c r="AT30" s="261"/>
      <c r="AU30" s="262">
        <v>1</v>
      </c>
      <c r="AV30" s="262">
        <v>1</v>
      </c>
      <c r="AW30" s="262"/>
      <c r="AX30" s="262"/>
      <c r="AY30" s="262">
        <v>12</v>
      </c>
      <c r="AZ30" s="262"/>
      <c r="BA30" s="262">
        <v>1</v>
      </c>
      <c r="BB30" s="262"/>
      <c r="BC30" s="262"/>
      <c r="BD30" s="262"/>
      <c r="BE30" s="262"/>
      <c r="BF30" s="262"/>
      <c r="BG30" s="262"/>
      <c r="BH30" s="262"/>
      <c r="BI30" s="262"/>
      <c r="BJ30" s="262"/>
      <c r="BK30" s="262"/>
      <c r="BL30" s="262"/>
      <c r="BM30" s="262"/>
      <c r="BN30" s="262"/>
      <c r="BO30" s="263"/>
      <c r="BP30" s="262"/>
      <c r="BQ30" s="262"/>
      <c r="BR30" s="262"/>
      <c r="BS30" s="262"/>
      <c r="BT30" s="262"/>
      <c r="BU30" s="262"/>
      <c r="BV30" s="262"/>
      <c r="BW30" s="262"/>
      <c r="BX30" s="262"/>
      <c r="BY30" s="262"/>
      <c r="BZ30" s="262"/>
      <c r="CA30" s="262"/>
      <c r="CB30" s="262"/>
      <c r="CC30" s="262"/>
      <c r="CD30" s="264"/>
      <c r="CE30" s="259"/>
      <c r="CF30" s="259"/>
    </row>
    <row r="31" spans="4:94" ht="15" customHeight="1" x14ac:dyDescent="0.2">
      <c r="P31" s="3"/>
      <c r="Y31" s="655" t="s">
        <v>221</v>
      </c>
      <c r="Z31" s="656"/>
      <c r="AA31" s="656"/>
      <c r="AB31" s="656"/>
      <c r="AC31" s="656"/>
      <c r="AD31" s="656"/>
      <c r="AE31" s="657"/>
      <c r="AF31" s="265">
        <v>2</v>
      </c>
      <c r="AG31" s="266">
        <v>1</v>
      </c>
      <c r="AH31" s="266">
        <v>1</v>
      </c>
      <c r="AI31" s="266">
        <v>1</v>
      </c>
      <c r="AJ31" s="266">
        <v>1</v>
      </c>
      <c r="AK31" s="266"/>
      <c r="AL31" s="266"/>
      <c r="AM31" s="267"/>
      <c r="AN31" s="267"/>
      <c r="AO31" s="267"/>
      <c r="AP31" s="267"/>
      <c r="AQ31" s="267"/>
      <c r="AR31" s="266">
        <v>1</v>
      </c>
      <c r="AS31" s="267">
        <v>5</v>
      </c>
      <c r="AT31" s="266"/>
      <c r="AU31" s="267">
        <v>1</v>
      </c>
      <c r="AV31" s="267">
        <v>1</v>
      </c>
      <c r="AW31" s="267"/>
      <c r="AX31" s="267"/>
      <c r="AY31" s="267"/>
      <c r="AZ31" s="267"/>
      <c r="BA31" s="267">
        <v>1</v>
      </c>
      <c r="BB31" s="267"/>
      <c r="BC31" s="267">
        <v>1</v>
      </c>
      <c r="BD31" s="267">
        <v>1</v>
      </c>
      <c r="BE31" s="267"/>
      <c r="BF31" s="267">
        <v>1</v>
      </c>
      <c r="BG31" s="267">
        <v>3</v>
      </c>
      <c r="BH31" s="267"/>
      <c r="BI31" s="267">
        <v>1</v>
      </c>
      <c r="BJ31" s="267"/>
      <c r="BK31" s="267"/>
      <c r="BL31" s="267"/>
      <c r="BM31" s="267">
        <v>4</v>
      </c>
      <c r="BN31" s="267">
        <v>4</v>
      </c>
      <c r="BO31" s="268">
        <v>2</v>
      </c>
      <c r="BP31" s="267">
        <v>3</v>
      </c>
      <c r="BQ31" s="267">
        <v>4</v>
      </c>
      <c r="BR31" s="267">
        <v>3</v>
      </c>
      <c r="BS31" s="267"/>
      <c r="BT31" s="267"/>
      <c r="BU31" s="267"/>
      <c r="BV31" s="267"/>
      <c r="BW31" s="267"/>
      <c r="BX31" s="267"/>
      <c r="BY31" s="267"/>
      <c r="BZ31" s="267">
        <v>1</v>
      </c>
      <c r="CA31" s="267">
        <v>2</v>
      </c>
      <c r="CB31" s="267"/>
      <c r="CC31" s="267"/>
      <c r="CD31" s="269">
        <v>2</v>
      </c>
      <c r="CE31" s="259"/>
      <c r="CF31" s="259"/>
    </row>
    <row r="32" spans="4:94" ht="15" customHeight="1" x14ac:dyDescent="0.2">
      <c r="P32" s="3"/>
      <c r="Y32" s="655" t="s">
        <v>222</v>
      </c>
      <c r="Z32" s="656"/>
      <c r="AA32" s="656"/>
      <c r="AB32" s="656"/>
      <c r="AC32" s="656"/>
      <c r="AD32" s="656"/>
      <c r="AE32" s="657"/>
      <c r="AF32" s="265">
        <v>2</v>
      </c>
      <c r="AG32" s="266">
        <v>1</v>
      </c>
      <c r="AH32" s="266">
        <v>1</v>
      </c>
      <c r="AI32" s="266">
        <v>1</v>
      </c>
      <c r="AJ32" s="266">
        <v>1</v>
      </c>
      <c r="AK32" s="266"/>
      <c r="AL32" s="266"/>
      <c r="AM32" s="267"/>
      <c r="AN32" s="267"/>
      <c r="AO32" s="267"/>
      <c r="AP32" s="267"/>
      <c r="AQ32" s="267"/>
      <c r="AR32" s="266">
        <v>2</v>
      </c>
      <c r="AS32" s="267"/>
      <c r="AT32" s="266"/>
      <c r="AU32" s="267"/>
      <c r="AV32" s="267">
        <v>1</v>
      </c>
      <c r="AW32" s="267"/>
      <c r="AX32" s="267"/>
      <c r="AY32" s="267"/>
      <c r="AZ32" s="267"/>
      <c r="BA32" s="267">
        <v>1</v>
      </c>
      <c r="BB32" s="267"/>
      <c r="BC32" s="267">
        <v>1</v>
      </c>
      <c r="BD32" s="267">
        <v>1</v>
      </c>
      <c r="BE32" s="267"/>
      <c r="BF32" s="267">
        <v>1</v>
      </c>
      <c r="BG32" s="267">
        <v>3</v>
      </c>
      <c r="BH32" s="267"/>
      <c r="BI32" s="267">
        <v>1</v>
      </c>
      <c r="BJ32" s="267"/>
      <c r="BK32" s="267"/>
      <c r="BL32" s="267"/>
      <c r="BM32" s="267">
        <v>4</v>
      </c>
      <c r="BN32" s="267">
        <v>4</v>
      </c>
      <c r="BO32" s="268">
        <v>2</v>
      </c>
      <c r="BP32" s="267">
        <v>3</v>
      </c>
      <c r="BQ32" s="267">
        <v>4</v>
      </c>
      <c r="BR32" s="267">
        <v>3</v>
      </c>
      <c r="BS32" s="267"/>
      <c r="BT32" s="267"/>
      <c r="BU32" s="267"/>
      <c r="BV32" s="267"/>
      <c r="BW32" s="267"/>
      <c r="BX32" s="267"/>
      <c r="BY32" s="267"/>
      <c r="BZ32" s="267">
        <v>1</v>
      </c>
      <c r="CA32" s="267">
        <v>2</v>
      </c>
      <c r="CB32" s="267"/>
      <c r="CC32" s="267"/>
      <c r="CD32" s="269">
        <v>2</v>
      </c>
      <c r="CE32" s="259"/>
      <c r="CF32" s="259"/>
    </row>
    <row r="33" spans="16:85" ht="15" customHeight="1" x14ac:dyDescent="0.2">
      <c r="P33" s="3"/>
      <c r="Y33" s="655" t="s">
        <v>223</v>
      </c>
      <c r="Z33" s="656"/>
      <c r="AA33" s="656"/>
      <c r="AB33" s="656"/>
      <c r="AC33" s="656"/>
      <c r="AD33" s="656"/>
      <c r="AE33" s="657"/>
      <c r="AF33" s="265">
        <v>2</v>
      </c>
      <c r="AG33" s="266">
        <v>1</v>
      </c>
      <c r="AH33" s="266">
        <v>1</v>
      </c>
      <c r="AI33" s="266">
        <v>1</v>
      </c>
      <c r="AJ33" s="266">
        <v>1</v>
      </c>
      <c r="AK33" s="266"/>
      <c r="AL33" s="266"/>
      <c r="AM33" s="267"/>
      <c r="AN33" s="267"/>
      <c r="AO33" s="267"/>
      <c r="AP33" s="267"/>
      <c r="AQ33" s="267"/>
      <c r="AR33" s="266">
        <v>4</v>
      </c>
      <c r="AS33" s="267"/>
      <c r="AT33" s="266"/>
      <c r="AU33" s="267"/>
      <c r="AV33" s="267">
        <v>1</v>
      </c>
      <c r="AW33" s="267"/>
      <c r="AX33" s="267"/>
      <c r="AY33" s="267"/>
      <c r="AZ33" s="267"/>
      <c r="BA33" s="267">
        <v>1</v>
      </c>
      <c r="BB33" s="267"/>
      <c r="BC33" s="267"/>
      <c r="BD33" s="267"/>
      <c r="BE33" s="267"/>
      <c r="BF33" s="267"/>
      <c r="BG33" s="267"/>
      <c r="BH33" s="267"/>
      <c r="BI33" s="267"/>
      <c r="BJ33" s="267"/>
      <c r="BK33" s="267"/>
      <c r="BL33" s="267"/>
      <c r="BM33" s="267"/>
      <c r="BN33" s="267"/>
      <c r="BO33" s="268"/>
      <c r="BP33" s="267"/>
      <c r="BQ33" s="267"/>
      <c r="BR33" s="267"/>
      <c r="BS33" s="267"/>
      <c r="BT33" s="267"/>
      <c r="BU33" s="267"/>
      <c r="BV33" s="267"/>
      <c r="BW33" s="267"/>
      <c r="BX33" s="267"/>
      <c r="BY33" s="267"/>
      <c r="BZ33" s="267">
        <v>1</v>
      </c>
      <c r="CA33" s="267">
        <v>2</v>
      </c>
      <c r="CB33" s="267"/>
      <c r="CC33" s="267"/>
      <c r="CD33" s="269">
        <v>2</v>
      </c>
      <c r="CE33" s="259"/>
      <c r="CF33" s="259"/>
    </row>
    <row r="34" spans="16:85" ht="15" customHeight="1" x14ac:dyDescent="0.2">
      <c r="P34" s="3"/>
      <c r="Y34" s="655" t="s">
        <v>224</v>
      </c>
      <c r="Z34" s="656"/>
      <c r="AA34" s="656"/>
      <c r="AB34" s="656"/>
      <c r="AC34" s="656"/>
      <c r="AD34" s="656"/>
      <c r="AE34" s="657"/>
      <c r="AF34" s="265"/>
      <c r="AG34" s="266"/>
      <c r="AH34" s="266"/>
      <c r="AI34" s="266"/>
      <c r="AJ34" s="266"/>
      <c r="AK34" s="266"/>
      <c r="AL34" s="266"/>
      <c r="AM34" s="267"/>
      <c r="AN34" s="267"/>
      <c r="AO34" s="267"/>
      <c r="AP34" s="267"/>
      <c r="AQ34" s="267"/>
      <c r="AR34" s="266"/>
      <c r="AS34" s="267"/>
      <c r="AT34" s="266">
        <v>1</v>
      </c>
      <c r="AU34" s="267"/>
      <c r="AV34" s="267">
        <v>1</v>
      </c>
      <c r="AW34" s="267"/>
      <c r="AX34" s="267"/>
      <c r="AY34" s="267"/>
      <c r="AZ34" s="267">
        <v>12</v>
      </c>
      <c r="BA34" s="267">
        <v>1</v>
      </c>
      <c r="BB34" s="267"/>
      <c r="BC34" s="267">
        <v>1</v>
      </c>
      <c r="BD34" s="267">
        <v>1</v>
      </c>
      <c r="BE34" s="267"/>
      <c r="BF34" s="267"/>
      <c r="BG34" s="267"/>
      <c r="BH34" s="267"/>
      <c r="BI34" s="267"/>
      <c r="BJ34" s="267"/>
      <c r="BK34" s="267"/>
      <c r="BL34" s="267">
        <v>4</v>
      </c>
      <c r="BM34" s="267"/>
      <c r="BN34" s="267"/>
      <c r="BO34" s="268"/>
      <c r="BP34" s="267"/>
      <c r="BQ34" s="267"/>
      <c r="BR34" s="267"/>
      <c r="BS34" s="267"/>
      <c r="BT34" s="267"/>
      <c r="BU34" s="267"/>
      <c r="BV34" s="267"/>
      <c r="BW34" s="267"/>
      <c r="BX34" s="267"/>
      <c r="BY34" s="267"/>
      <c r="BZ34" s="267"/>
      <c r="CA34" s="267"/>
      <c r="CB34" s="267"/>
      <c r="CC34" s="267"/>
      <c r="CD34" s="269"/>
      <c r="CE34" s="259"/>
      <c r="CF34" s="259"/>
    </row>
    <row r="35" spans="16:85" ht="15" customHeight="1" x14ac:dyDescent="0.2">
      <c r="P35" s="3"/>
      <c r="Y35" s="655" t="s">
        <v>225</v>
      </c>
      <c r="Z35" s="656"/>
      <c r="AA35" s="656"/>
      <c r="AB35" s="656"/>
      <c r="AC35" s="656"/>
      <c r="AD35" s="656"/>
      <c r="AE35" s="657"/>
      <c r="AF35" s="265">
        <v>2</v>
      </c>
      <c r="AG35" s="266">
        <v>1</v>
      </c>
      <c r="AH35" s="266">
        <v>1</v>
      </c>
      <c r="AI35" s="266">
        <v>1</v>
      </c>
      <c r="AJ35" s="266">
        <v>1</v>
      </c>
      <c r="AK35" s="266"/>
      <c r="AL35" s="266"/>
      <c r="AM35" s="267"/>
      <c r="AN35" s="267"/>
      <c r="AO35" s="267"/>
      <c r="AP35" s="267"/>
      <c r="AQ35" s="267"/>
      <c r="AR35" s="266"/>
      <c r="AS35" s="267"/>
      <c r="AT35" s="266">
        <v>1</v>
      </c>
      <c r="AU35" s="267"/>
      <c r="AV35" s="267">
        <v>1</v>
      </c>
      <c r="AW35" s="267"/>
      <c r="AX35" s="267"/>
      <c r="AY35" s="267"/>
      <c r="AZ35" s="267"/>
      <c r="BA35" s="267">
        <v>1</v>
      </c>
      <c r="BB35" s="267"/>
      <c r="BC35" s="267">
        <v>1</v>
      </c>
      <c r="BD35" s="267">
        <v>1</v>
      </c>
      <c r="BE35" s="267"/>
      <c r="BF35" s="267">
        <v>1</v>
      </c>
      <c r="BG35" s="267">
        <v>3</v>
      </c>
      <c r="BH35" s="267"/>
      <c r="BI35" s="267">
        <v>1</v>
      </c>
      <c r="BJ35" s="267"/>
      <c r="BK35" s="267"/>
      <c r="BL35" s="267">
        <v>4</v>
      </c>
      <c r="BM35" s="267">
        <v>4</v>
      </c>
      <c r="BN35" s="267">
        <v>4</v>
      </c>
      <c r="BO35" s="268">
        <v>2</v>
      </c>
      <c r="BP35" s="267">
        <v>3</v>
      </c>
      <c r="BQ35" s="267">
        <v>4</v>
      </c>
      <c r="BR35" s="267">
        <v>3</v>
      </c>
      <c r="BS35" s="267"/>
      <c r="BT35" s="267"/>
      <c r="BU35" s="267"/>
      <c r="BV35" s="267"/>
      <c r="BW35" s="267"/>
      <c r="BX35" s="267"/>
      <c r="BY35" s="267"/>
      <c r="BZ35" s="267">
        <v>1</v>
      </c>
      <c r="CA35" s="267">
        <v>2</v>
      </c>
      <c r="CB35" s="267"/>
      <c r="CC35" s="267"/>
      <c r="CD35" s="269"/>
      <c r="CE35" s="259"/>
      <c r="CF35" s="259"/>
      <c r="CG35" s="259"/>
    </row>
    <row r="36" spans="16:85" ht="15" customHeight="1" x14ac:dyDescent="0.2">
      <c r="P36" s="3"/>
      <c r="Y36" s="655" t="s">
        <v>226</v>
      </c>
      <c r="Z36" s="656"/>
      <c r="AA36" s="656"/>
      <c r="AB36" s="656"/>
      <c r="AC36" s="656"/>
      <c r="AD36" s="656"/>
      <c r="AE36" s="657"/>
      <c r="AF36" s="265">
        <v>2</v>
      </c>
      <c r="AG36" s="266">
        <v>1</v>
      </c>
      <c r="AH36" s="266">
        <v>1</v>
      </c>
      <c r="AI36" s="266">
        <v>1</v>
      </c>
      <c r="AJ36" s="266">
        <v>1</v>
      </c>
      <c r="AK36" s="266"/>
      <c r="AL36" s="266"/>
      <c r="AM36" s="267"/>
      <c r="AN36" s="267"/>
      <c r="AO36" s="267"/>
      <c r="AP36" s="267"/>
      <c r="AQ36" s="267"/>
      <c r="AR36" s="266"/>
      <c r="AS36" s="267"/>
      <c r="AT36" s="266">
        <v>1</v>
      </c>
      <c r="AU36" s="267"/>
      <c r="AV36" s="267">
        <v>1</v>
      </c>
      <c r="AW36" s="267"/>
      <c r="AX36" s="267"/>
      <c r="AY36" s="267"/>
      <c r="AZ36" s="267"/>
      <c r="BA36" s="267">
        <v>1</v>
      </c>
      <c r="BB36" s="267"/>
      <c r="BC36" s="267">
        <v>1</v>
      </c>
      <c r="BD36" s="267">
        <v>1</v>
      </c>
      <c r="BE36" s="267"/>
      <c r="BF36" s="267">
        <v>1</v>
      </c>
      <c r="BG36" s="267">
        <v>3</v>
      </c>
      <c r="BH36" s="267"/>
      <c r="BI36" s="267">
        <v>1</v>
      </c>
      <c r="BJ36" s="267"/>
      <c r="BK36" s="267"/>
      <c r="BL36" s="267"/>
      <c r="BM36" s="267">
        <v>4</v>
      </c>
      <c r="BN36" s="267">
        <v>4</v>
      </c>
      <c r="BO36" s="268">
        <v>2</v>
      </c>
      <c r="BP36" s="267">
        <v>3</v>
      </c>
      <c r="BQ36" s="267">
        <v>4</v>
      </c>
      <c r="BR36" s="267">
        <v>3</v>
      </c>
      <c r="BS36" s="267"/>
      <c r="BT36" s="267"/>
      <c r="BU36" s="267"/>
      <c r="BV36" s="267"/>
      <c r="BW36" s="267"/>
      <c r="BX36" s="267"/>
      <c r="BY36" s="267"/>
      <c r="BZ36" s="267">
        <v>1</v>
      </c>
      <c r="CA36" s="267">
        <v>2</v>
      </c>
      <c r="CB36" s="267"/>
      <c r="CC36" s="267"/>
      <c r="CD36" s="269"/>
      <c r="CE36" s="259"/>
      <c r="CF36" s="259"/>
      <c r="CG36" s="259"/>
    </row>
    <row r="37" spans="16:85" ht="15" customHeight="1" x14ac:dyDescent="0.2">
      <c r="P37" s="3"/>
      <c r="Y37" s="655" t="s">
        <v>227</v>
      </c>
      <c r="Z37" s="656"/>
      <c r="AA37" s="656"/>
      <c r="AB37" s="656"/>
      <c r="AC37" s="656"/>
      <c r="AD37" s="656"/>
      <c r="AE37" s="657"/>
      <c r="AF37" s="265"/>
      <c r="AG37" s="266"/>
      <c r="AH37" s="266"/>
      <c r="AI37" s="266"/>
      <c r="AJ37" s="266"/>
      <c r="AK37" s="266"/>
      <c r="AL37" s="266"/>
      <c r="AM37" s="267"/>
      <c r="AN37" s="267"/>
      <c r="AO37" s="267">
        <v>1</v>
      </c>
      <c r="AP37" s="267"/>
      <c r="AQ37" s="267">
        <v>1</v>
      </c>
      <c r="AR37" s="266"/>
      <c r="AS37" s="267"/>
      <c r="AT37" s="266">
        <v>1</v>
      </c>
      <c r="AU37" s="267"/>
      <c r="AV37" s="267">
        <v>1</v>
      </c>
      <c r="AW37" s="267"/>
      <c r="AX37" s="267"/>
      <c r="AY37" s="267"/>
      <c r="AZ37" s="267">
        <v>12</v>
      </c>
      <c r="BA37" s="267"/>
      <c r="BB37" s="267"/>
      <c r="BC37" s="267">
        <v>1</v>
      </c>
      <c r="BD37" s="267">
        <v>1</v>
      </c>
      <c r="BE37" s="267"/>
      <c r="BF37" s="267"/>
      <c r="BG37" s="267"/>
      <c r="BH37" s="267"/>
      <c r="BI37" s="267"/>
      <c r="BJ37" s="267"/>
      <c r="BK37" s="267"/>
      <c r="BL37" s="267"/>
      <c r="BM37" s="267"/>
      <c r="BN37" s="267"/>
      <c r="BO37" s="268"/>
      <c r="BP37" s="267"/>
      <c r="BQ37" s="267"/>
      <c r="BR37" s="267"/>
      <c r="BS37" s="267">
        <v>1</v>
      </c>
      <c r="BT37" s="267">
        <v>1</v>
      </c>
      <c r="BU37" s="267"/>
      <c r="BV37" s="267"/>
      <c r="BW37" s="267"/>
      <c r="BX37" s="267"/>
      <c r="BY37" s="267"/>
      <c r="BZ37" s="267"/>
      <c r="CA37" s="267"/>
      <c r="CB37" s="267"/>
      <c r="CC37" s="267"/>
      <c r="CD37" s="269"/>
      <c r="CE37" s="259"/>
      <c r="CF37" s="259"/>
      <c r="CG37" s="259"/>
    </row>
    <row r="38" spans="16:85" ht="15" customHeight="1" x14ac:dyDescent="0.2">
      <c r="P38" s="3"/>
      <c r="Y38" s="655" t="s">
        <v>228</v>
      </c>
      <c r="Z38" s="656"/>
      <c r="AA38" s="656"/>
      <c r="AB38" s="656"/>
      <c r="AC38" s="656"/>
      <c r="AD38" s="656"/>
      <c r="AE38" s="657"/>
      <c r="AF38" s="265">
        <v>2</v>
      </c>
      <c r="AG38" s="266">
        <v>1</v>
      </c>
      <c r="AH38" s="266">
        <v>1</v>
      </c>
      <c r="AI38" s="266">
        <v>1</v>
      </c>
      <c r="AJ38" s="266">
        <v>1</v>
      </c>
      <c r="AK38" s="266"/>
      <c r="AL38" s="266"/>
      <c r="AM38" s="267"/>
      <c r="AN38" s="267"/>
      <c r="AO38" s="267">
        <v>1</v>
      </c>
      <c r="AP38" s="267"/>
      <c r="AQ38" s="267">
        <v>1</v>
      </c>
      <c r="AR38" s="266"/>
      <c r="AS38" s="267"/>
      <c r="AT38" s="266">
        <v>1</v>
      </c>
      <c r="AU38" s="267"/>
      <c r="AV38" s="267">
        <v>1</v>
      </c>
      <c r="AW38" s="267"/>
      <c r="AX38" s="267"/>
      <c r="AY38" s="267"/>
      <c r="AZ38" s="267"/>
      <c r="BA38" s="267"/>
      <c r="BB38" s="267"/>
      <c r="BC38" s="267">
        <v>1</v>
      </c>
      <c r="BD38" s="267">
        <v>1</v>
      </c>
      <c r="BE38" s="267"/>
      <c r="BF38" s="267">
        <v>1</v>
      </c>
      <c r="BG38" s="267">
        <v>3</v>
      </c>
      <c r="BH38" s="267"/>
      <c r="BI38" s="267">
        <v>1</v>
      </c>
      <c r="BJ38" s="267"/>
      <c r="BK38" s="267"/>
      <c r="BL38" s="267"/>
      <c r="BM38" s="267">
        <v>4</v>
      </c>
      <c r="BN38" s="267">
        <v>4</v>
      </c>
      <c r="BO38" s="268">
        <v>2</v>
      </c>
      <c r="BP38" s="267">
        <v>3</v>
      </c>
      <c r="BQ38" s="267">
        <v>4</v>
      </c>
      <c r="BR38" s="267">
        <v>3</v>
      </c>
      <c r="BS38" s="267">
        <v>1</v>
      </c>
      <c r="BT38" s="267">
        <v>1</v>
      </c>
      <c r="BU38" s="267"/>
      <c r="BV38" s="267"/>
      <c r="BW38" s="267"/>
      <c r="BX38" s="267"/>
      <c r="BY38" s="267"/>
      <c r="BZ38" s="267">
        <v>1</v>
      </c>
      <c r="CA38" s="267">
        <v>2</v>
      </c>
      <c r="CB38" s="267"/>
      <c r="CC38" s="267"/>
      <c r="CD38" s="269"/>
      <c r="CE38" s="259"/>
      <c r="CF38" s="259"/>
      <c r="CG38" s="259"/>
    </row>
    <row r="39" spans="16:85" ht="15" customHeight="1" x14ac:dyDescent="0.2">
      <c r="P39" s="3"/>
      <c r="Y39" s="655" t="s">
        <v>229</v>
      </c>
      <c r="Z39" s="656"/>
      <c r="AA39" s="656"/>
      <c r="AB39" s="656"/>
      <c r="AC39" s="656"/>
      <c r="AD39" s="656"/>
      <c r="AE39" s="657"/>
      <c r="AF39" s="265">
        <v>2</v>
      </c>
      <c r="AG39" s="266">
        <v>1</v>
      </c>
      <c r="AH39" s="266">
        <v>1</v>
      </c>
      <c r="AI39" s="266">
        <v>1</v>
      </c>
      <c r="AJ39" s="266">
        <v>1</v>
      </c>
      <c r="AK39" s="266"/>
      <c r="AL39" s="266"/>
      <c r="AM39" s="267"/>
      <c r="AN39" s="267"/>
      <c r="AO39" s="267">
        <v>1</v>
      </c>
      <c r="AP39" s="267"/>
      <c r="AQ39" s="267">
        <v>1</v>
      </c>
      <c r="AR39" s="266"/>
      <c r="AS39" s="267"/>
      <c r="AT39" s="266">
        <v>1</v>
      </c>
      <c r="AU39" s="267"/>
      <c r="AV39" s="267">
        <v>1</v>
      </c>
      <c r="AW39" s="267"/>
      <c r="AX39" s="267"/>
      <c r="AY39" s="267"/>
      <c r="AZ39" s="267"/>
      <c r="BA39" s="267"/>
      <c r="BB39" s="267"/>
      <c r="BC39" s="267">
        <v>1</v>
      </c>
      <c r="BD39" s="267">
        <v>1</v>
      </c>
      <c r="BE39" s="267"/>
      <c r="BF39" s="267"/>
      <c r="BG39" s="267">
        <v>3</v>
      </c>
      <c r="BH39" s="267"/>
      <c r="BI39" s="267">
        <v>1</v>
      </c>
      <c r="BJ39" s="267"/>
      <c r="BK39" s="267"/>
      <c r="BL39" s="267"/>
      <c r="BM39" s="267">
        <v>4</v>
      </c>
      <c r="BN39" s="267">
        <v>4</v>
      </c>
      <c r="BO39" s="268" t="s">
        <v>209</v>
      </c>
      <c r="BP39" s="267">
        <v>3</v>
      </c>
      <c r="BQ39" s="267">
        <v>4</v>
      </c>
      <c r="BR39" s="267">
        <v>3</v>
      </c>
      <c r="BS39" s="267">
        <v>1</v>
      </c>
      <c r="BT39" s="267">
        <v>1</v>
      </c>
      <c r="BU39" s="267"/>
      <c r="BV39" s="267"/>
      <c r="BW39" s="267"/>
      <c r="BX39" s="267"/>
      <c r="BY39" s="267"/>
      <c r="BZ39" s="267">
        <v>1</v>
      </c>
      <c r="CA39" s="267">
        <v>2</v>
      </c>
      <c r="CB39" s="267"/>
      <c r="CC39" s="267"/>
      <c r="CD39" s="269"/>
      <c r="CE39" s="259"/>
      <c r="CF39" s="259"/>
      <c r="CG39" s="259"/>
    </row>
    <row r="40" spans="16:85" ht="15" customHeight="1" x14ac:dyDescent="0.2">
      <c r="P40" s="3"/>
      <c r="Y40" s="655" t="s">
        <v>230</v>
      </c>
      <c r="Z40" s="656"/>
      <c r="AA40" s="656"/>
      <c r="AB40" s="656"/>
      <c r="AC40" s="656"/>
      <c r="AD40" s="656"/>
      <c r="AE40" s="657"/>
      <c r="AF40" s="265"/>
      <c r="AG40" s="266"/>
      <c r="AH40" s="266"/>
      <c r="AI40" s="266"/>
      <c r="AJ40" s="266"/>
      <c r="AK40" s="266"/>
      <c r="AL40" s="266"/>
      <c r="AM40" s="267"/>
      <c r="AN40" s="267">
        <v>1</v>
      </c>
      <c r="AO40" s="267"/>
      <c r="AP40" s="267">
        <v>1</v>
      </c>
      <c r="AQ40" s="267"/>
      <c r="AR40" s="266"/>
      <c r="AS40" s="267"/>
      <c r="AT40" s="266">
        <v>1</v>
      </c>
      <c r="AU40" s="267"/>
      <c r="AV40" s="267">
        <v>1</v>
      </c>
      <c r="AW40" s="267"/>
      <c r="AX40" s="267"/>
      <c r="AY40" s="267"/>
      <c r="AZ40" s="267">
        <v>12</v>
      </c>
      <c r="BA40" s="267"/>
      <c r="BB40" s="267"/>
      <c r="BC40" s="267">
        <v>1</v>
      </c>
      <c r="BD40" s="267">
        <v>1</v>
      </c>
      <c r="BE40" s="267"/>
      <c r="BF40" s="267"/>
      <c r="BG40" s="267"/>
      <c r="BH40" s="267">
        <v>1</v>
      </c>
      <c r="BI40" s="267"/>
      <c r="BJ40" s="267"/>
      <c r="BK40" s="267"/>
      <c r="BL40" s="267"/>
      <c r="BM40" s="267"/>
      <c r="BN40" s="267"/>
      <c r="BO40" s="268"/>
      <c r="BP40" s="267"/>
      <c r="BQ40" s="267"/>
      <c r="BR40" s="267"/>
      <c r="BS40" s="267"/>
      <c r="BT40" s="267"/>
      <c r="BU40" s="267"/>
      <c r="BV40" s="267"/>
      <c r="BW40" s="267"/>
      <c r="BX40" s="267"/>
      <c r="BY40" s="267"/>
      <c r="BZ40" s="267"/>
      <c r="CA40" s="267"/>
      <c r="CB40" s="267"/>
      <c r="CC40" s="267"/>
      <c r="CD40" s="269"/>
      <c r="CE40" s="259"/>
      <c r="CF40" s="259"/>
      <c r="CG40" s="259"/>
    </row>
    <row r="41" spans="16:85" ht="15" customHeight="1" x14ac:dyDescent="0.2">
      <c r="P41" s="3"/>
      <c r="Y41" s="655" t="s">
        <v>231</v>
      </c>
      <c r="Z41" s="656"/>
      <c r="AA41" s="656"/>
      <c r="AB41" s="656"/>
      <c r="AC41" s="656"/>
      <c r="AD41" s="656"/>
      <c r="AE41" s="657"/>
      <c r="AF41" s="265">
        <v>2</v>
      </c>
      <c r="AG41" s="266">
        <v>1</v>
      </c>
      <c r="AH41" s="266">
        <v>1</v>
      </c>
      <c r="AI41" s="266">
        <v>1</v>
      </c>
      <c r="AJ41" s="266">
        <v>1</v>
      </c>
      <c r="AK41" s="266"/>
      <c r="AL41" s="266"/>
      <c r="AM41" s="267"/>
      <c r="AN41" s="267">
        <v>1</v>
      </c>
      <c r="AO41" s="267"/>
      <c r="AP41" s="267">
        <v>1</v>
      </c>
      <c r="AQ41" s="267"/>
      <c r="AR41" s="266"/>
      <c r="AS41" s="267"/>
      <c r="AT41" s="266">
        <v>1</v>
      </c>
      <c r="AU41" s="267"/>
      <c r="AV41" s="267">
        <v>1</v>
      </c>
      <c r="AW41" s="267"/>
      <c r="AX41" s="267"/>
      <c r="AY41" s="267"/>
      <c r="AZ41" s="267"/>
      <c r="BA41" s="267"/>
      <c r="BB41" s="267"/>
      <c r="BC41" s="267">
        <v>1</v>
      </c>
      <c r="BD41" s="267">
        <v>1</v>
      </c>
      <c r="BE41" s="267"/>
      <c r="BF41" s="267">
        <v>1</v>
      </c>
      <c r="BG41" s="267">
        <v>3</v>
      </c>
      <c r="BH41" s="267">
        <v>1</v>
      </c>
      <c r="BI41" s="267">
        <v>1</v>
      </c>
      <c r="BJ41" s="267"/>
      <c r="BK41" s="267"/>
      <c r="BL41" s="267"/>
      <c r="BM41" s="267">
        <v>4</v>
      </c>
      <c r="BN41" s="267">
        <v>4</v>
      </c>
      <c r="BO41" s="268">
        <v>2</v>
      </c>
      <c r="BP41" s="267">
        <v>1</v>
      </c>
      <c r="BQ41" s="267">
        <v>1</v>
      </c>
      <c r="BR41" s="267"/>
      <c r="BS41" s="267"/>
      <c r="BT41" s="267"/>
      <c r="BU41" s="267"/>
      <c r="BV41" s="267"/>
      <c r="BW41" s="267"/>
      <c r="BX41" s="267"/>
      <c r="BY41" s="267"/>
      <c r="BZ41" s="267"/>
      <c r="CA41" s="267">
        <v>2</v>
      </c>
      <c r="CB41" s="267"/>
      <c r="CC41" s="267"/>
      <c r="CD41" s="269"/>
      <c r="CE41" s="259"/>
      <c r="CF41" s="259"/>
      <c r="CG41" s="259"/>
    </row>
    <row r="42" spans="16:85" ht="15" customHeight="1" x14ac:dyDescent="0.2">
      <c r="P42" s="3"/>
      <c r="Y42" s="655" t="s">
        <v>232</v>
      </c>
      <c r="Z42" s="656"/>
      <c r="AA42" s="656"/>
      <c r="AB42" s="656"/>
      <c r="AC42" s="656"/>
      <c r="AD42" s="656"/>
      <c r="AE42" s="657"/>
      <c r="AF42" s="265">
        <v>2</v>
      </c>
      <c r="AG42" s="266">
        <v>1</v>
      </c>
      <c r="AH42" s="266">
        <v>1</v>
      </c>
      <c r="AI42" s="266">
        <v>1</v>
      </c>
      <c r="AJ42" s="266">
        <v>1</v>
      </c>
      <c r="AK42" s="266"/>
      <c r="AL42" s="266"/>
      <c r="AM42" s="267"/>
      <c r="AN42" s="267">
        <v>1</v>
      </c>
      <c r="AO42" s="267"/>
      <c r="AP42" s="267">
        <v>1</v>
      </c>
      <c r="AQ42" s="267"/>
      <c r="AR42" s="266"/>
      <c r="AS42" s="267"/>
      <c r="AT42" s="266">
        <v>1</v>
      </c>
      <c r="AU42" s="267"/>
      <c r="AV42" s="267">
        <v>1</v>
      </c>
      <c r="AW42" s="267"/>
      <c r="AX42" s="267"/>
      <c r="AY42" s="267"/>
      <c r="AZ42" s="267"/>
      <c r="BA42" s="267"/>
      <c r="BB42" s="267"/>
      <c r="BC42" s="267">
        <v>1</v>
      </c>
      <c r="BD42" s="267">
        <v>1</v>
      </c>
      <c r="BE42" s="267"/>
      <c r="BF42" s="267">
        <v>1</v>
      </c>
      <c r="BG42" s="267">
        <v>3</v>
      </c>
      <c r="BH42" s="267">
        <v>1</v>
      </c>
      <c r="BI42" s="267">
        <v>1</v>
      </c>
      <c r="BJ42" s="267"/>
      <c r="BK42" s="267"/>
      <c r="BL42" s="267"/>
      <c r="BM42" s="267">
        <v>4</v>
      </c>
      <c r="BN42" s="267">
        <v>4</v>
      </c>
      <c r="BO42" s="268">
        <v>2</v>
      </c>
      <c r="BP42" s="267">
        <v>1</v>
      </c>
      <c r="BQ42" s="267"/>
      <c r="BR42" s="267"/>
      <c r="BS42" s="267"/>
      <c r="BT42" s="267"/>
      <c r="BU42" s="267"/>
      <c r="BV42" s="267"/>
      <c r="BW42" s="267"/>
      <c r="BX42" s="267"/>
      <c r="BY42" s="267"/>
      <c r="BZ42" s="267"/>
      <c r="CA42" s="267">
        <v>2</v>
      </c>
      <c r="CB42" s="267"/>
      <c r="CC42" s="267"/>
      <c r="CD42" s="269"/>
      <c r="CE42" s="259"/>
      <c r="CF42" s="259"/>
      <c r="CG42" s="259"/>
    </row>
    <row r="43" spans="16:85" ht="15" customHeight="1" x14ac:dyDescent="0.2">
      <c r="P43" s="3"/>
      <c r="Y43" s="685" t="s">
        <v>233</v>
      </c>
      <c r="Z43" s="686"/>
      <c r="AA43" s="686"/>
      <c r="AB43" s="686"/>
      <c r="AC43" s="686"/>
      <c r="AD43" s="686"/>
      <c r="AE43" s="687"/>
      <c r="AF43" s="265">
        <v>2</v>
      </c>
      <c r="AG43" s="266">
        <v>1</v>
      </c>
      <c r="AH43" s="266">
        <v>1</v>
      </c>
      <c r="AI43" s="266">
        <v>1</v>
      </c>
      <c r="AJ43" s="266">
        <v>1</v>
      </c>
      <c r="AK43" s="266"/>
      <c r="AL43" s="266"/>
      <c r="AM43" s="267"/>
      <c r="AN43" s="267">
        <v>1</v>
      </c>
      <c r="AO43" s="267">
        <v>1</v>
      </c>
      <c r="AP43" s="267"/>
      <c r="AQ43" s="267"/>
      <c r="AR43" s="266"/>
      <c r="AS43" s="267"/>
      <c r="AT43" s="266"/>
      <c r="AU43" s="267"/>
      <c r="AV43" s="267"/>
      <c r="AW43" s="267"/>
      <c r="AX43" s="267"/>
      <c r="AY43" s="267"/>
      <c r="AZ43" s="267"/>
      <c r="BA43" s="267"/>
      <c r="BB43" s="267"/>
      <c r="BC43" s="267">
        <v>1</v>
      </c>
      <c r="BD43" s="267">
        <v>1</v>
      </c>
      <c r="BE43" s="267"/>
      <c r="BF43" s="267">
        <v>1</v>
      </c>
      <c r="BG43" s="267">
        <v>3</v>
      </c>
      <c r="BH43" s="267">
        <v>1</v>
      </c>
      <c r="BI43" s="267">
        <v>1</v>
      </c>
      <c r="BJ43" s="267"/>
      <c r="BK43" s="267"/>
      <c r="BL43" s="267">
        <v>4</v>
      </c>
      <c r="BM43" s="267">
        <v>4</v>
      </c>
      <c r="BN43" s="267">
        <v>4</v>
      </c>
      <c r="BO43" s="267">
        <v>2</v>
      </c>
      <c r="BP43" s="267">
        <v>3</v>
      </c>
      <c r="BQ43" s="267">
        <v>4</v>
      </c>
      <c r="BR43" s="267">
        <v>3</v>
      </c>
      <c r="BS43" s="267">
        <v>1</v>
      </c>
      <c r="BT43" s="267">
        <v>1</v>
      </c>
      <c r="BU43" s="267"/>
      <c r="BV43" s="267"/>
      <c r="BW43" s="267"/>
      <c r="BX43" s="267"/>
      <c r="BY43" s="267"/>
      <c r="BZ43" s="267">
        <v>1</v>
      </c>
      <c r="CA43" s="267">
        <v>2</v>
      </c>
      <c r="CB43" s="267"/>
      <c r="CC43" s="267"/>
      <c r="CD43" s="269"/>
      <c r="CE43" s="259"/>
      <c r="CF43" s="259"/>
      <c r="CG43" s="259"/>
    </row>
    <row r="44" spans="16:85" ht="15" customHeight="1" thickBot="1" x14ac:dyDescent="0.25">
      <c r="P44" s="2"/>
      <c r="Y44" s="688" t="s">
        <v>234</v>
      </c>
      <c r="Z44" s="689"/>
      <c r="AA44" s="689"/>
      <c r="AB44" s="689"/>
      <c r="AC44" s="689"/>
      <c r="AD44" s="689"/>
      <c r="AE44" s="690"/>
      <c r="AF44" s="274">
        <v>2</v>
      </c>
      <c r="AG44" s="275">
        <v>2</v>
      </c>
      <c r="AH44" s="275">
        <v>2</v>
      </c>
      <c r="AI44" s="275">
        <v>2</v>
      </c>
      <c r="AJ44" s="275">
        <v>2</v>
      </c>
      <c r="AK44" s="275">
        <v>0</v>
      </c>
      <c r="AL44" s="275">
        <v>0</v>
      </c>
      <c r="AM44" s="275">
        <v>0</v>
      </c>
      <c r="AN44" s="275">
        <v>1.5</v>
      </c>
      <c r="AO44" s="275">
        <v>2</v>
      </c>
      <c r="AP44" s="275">
        <v>1</v>
      </c>
      <c r="AQ44" s="275">
        <v>1</v>
      </c>
      <c r="AR44" s="275">
        <v>2</v>
      </c>
      <c r="AS44" s="275">
        <v>1.5</v>
      </c>
      <c r="AT44" s="275">
        <v>2</v>
      </c>
      <c r="AU44" s="275">
        <v>2</v>
      </c>
      <c r="AV44" s="275">
        <v>2</v>
      </c>
      <c r="AW44" s="275">
        <v>0</v>
      </c>
      <c r="AX44" s="275">
        <v>0</v>
      </c>
      <c r="AY44" s="275">
        <v>1.5</v>
      </c>
      <c r="AZ44" s="275">
        <v>1</v>
      </c>
      <c r="BA44" s="275">
        <v>1.5</v>
      </c>
      <c r="BB44" s="275">
        <v>0</v>
      </c>
      <c r="BC44" s="275">
        <v>2</v>
      </c>
      <c r="BD44" s="275">
        <v>1.5</v>
      </c>
      <c r="BE44" s="275">
        <v>0</v>
      </c>
      <c r="BF44" s="275">
        <v>2</v>
      </c>
      <c r="BG44" s="275">
        <v>2</v>
      </c>
      <c r="BH44" s="275">
        <v>1</v>
      </c>
      <c r="BI44" s="275">
        <v>2</v>
      </c>
      <c r="BJ44" s="275">
        <v>0</v>
      </c>
      <c r="BK44" s="275">
        <v>0</v>
      </c>
      <c r="BL44" s="275">
        <v>1</v>
      </c>
      <c r="BM44" s="275">
        <v>1</v>
      </c>
      <c r="BN44" s="275">
        <v>1</v>
      </c>
      <c r="BO44" s="275">
        <v>2</v>
      </c>
      <c r="BP44" s="275">
        <v>1.5</v>
      </c>
      <c r="BQ44" s="275">
        <v>1</v>
      </c>
      <c r="BR44" s="275">
        <v>1.5</v>
      </c>
      <c r="BS44" s="275">
        <v>1.5</v>
      </c>
      <c r="BT44" s="275">
        <v>1</v>
      </c>
      <c r="BU44" s="275">
        <v>0</v>
      </c>
      <c r="BV44" s="275">
        <v>0</v>
      </c>
      <c r="BW44" s="275">
        <v>0</v>
      </c>
      <c r="BX44" s="275">
        <v>0</v>
      </c>
      <c r="BY44" s="275">
        <v>0</v>
      </c>
      <c r="BZ44" s="275">
        <v>1.5</v>
      </c>
      <c r="CA44" s="275">
        <v>1.5</v>
      </c>
      <c r="CB44" s="275">
        <v>0</v>
      </c>
      <c r="CC44" s="275">
        <v>0</v>
      </c>
      <c r="CD44" s="276">
        <v>1</v>
      </c>
      <c r="CE44" s="259"/>
      <c r="CF44" s="259"/>
      <c r="CG44" s="259"/>
    </row>
    <row r="45" spans="16:85" ht="15" customHeight="1" x14ac:dyDescent="0.25">
      <c r="P45" s="4"/>
      <c r="Y45" s="670" t="s">
        <v>235</v>
      </c>
      <c r="Z45" s="671"/>
      <c r="AA45" s="671"/>
      <c r="AB45" s="671"/>
      <c r="AC45" s="671"/>
      <c r="AD45" s="671"/>
      <c r="AE45" s="672"/>
      <c r="AF45" s="277">
        <f>AF29*(MAX(AF15:AF28)*30/AF14)</f>
        <v>0</v>
      </c>
      <c r="AG45" s="278">
        <f t="shared" ref="AG45:CD45" si="0">AG29*(MAX(AG15:AG28)*30/AG14)</f>
        <v>0</v>
      </c>
      <c r="AH45" s="278">
        <f t="shared" si="0"/>
        <v>0</v>
      </c>
      <c r="AI45" s="278">
        <f t="shared" si="0"/>
        <v>0</v>
      </c>
      <c r="AJ45" s="278">
        <f t="shared" si="0"/>
        <v>0</v>
      </c>
      <c r="AK45" s="278">
        <f t="shared" si="0"/>
        <v>0</v>
      </c>
      <c r="AL45" s="278">
        <f t="shared" si="0"/>
        <v>0</v>
      </c>
      <c r="AM45" s="278">
        <f t="shared" si="0"/>
        <v>0</v>
      </c>
      <c r="AN45" s="278">
        <f t="shared" si="0"/>
        <v>0</v>
      </c>
      <c r="AO45" s="278">
        <f t="shared" si="0"/>
        <v>0</v>
      </c>
      <c r="AP45" s="278">
        <f t="shared" ref="AP45:AQ45" si="1">AP29*(MAX(AP15:AP28)*30/AP14)</f>
        <v>0</v>
      </c>
      <c r="AQ45" s="278">
        <f t="shared" si="1"/>
        <v>0</v>
      </c>
      <c r="AR45" s="278">
        <f t="shared" si="0"/>
        <v>4</v>
      </c>
      <c r="AS45" s="278">
        <f t="shared" si="0"/>
        <v>0</v>
      </c>
      <c r="AT45" s="278">
        <f t="shared" si="0"/>
        <v>2</v>
      </c>
      <c r="AU45" s="278">
        <f t="shared" si="0"/>
        <v>0</v>
      </c>
      <c r="AV45" s="278">
        <f t="shared" si="0"/>
        <v>0</v>
      </c>
      <c r="AW45" s="278">
        <f t="shared" si="0"/>
        <v>1.5</v>
      </c>
      <c r="AX45" s="278">
        <f t="shared" si="0"/>
        <v>0.5</v>
      </c>
      <c r="AY45" s="278">
        <f t="shared" si="0"/>
        <v>0</v>
      </c>
      <c r="AZ45" s="278">
        <f t="shared" si="0"/>
        <v>0</v>
      </c>
      <c r="BA45" s="278">
        <f t="shared" si="0"/>
        <v>0</v>
      </c>
      <c r="BB45" s="278">
        <f t="shared" si="0"/>
        <v>0.5</v>
      </c>
      <c r="BC45" s="278">
        <f t="shared" si="0"/>
        <v>0.66666666666666663</v>
      </c>
      <c r="BD45" s="278">
        <f t="shared" si="0"/>
        <v>0</v>
      </c>
      <c r="BE45" s="278">
        <f t="shared" si="0"/>
        <v>0.1111111111111111</v>
      </c>
      <c r="BF45" s="278">
        <f t="shared" si="0"/>
        <v>0.33333333333333331</v>
      </c>
      <c r="BG45" s="278">
        <f t="shared" si="0"/>
        <v>0</v>
      </c>
      <c r="BH45" s="278">
        <f t="shared" si="0"/>
        <v>0</v>
      </c>
      <c r="BI45" s="278">
        <f t="shared" ref="BI45:BJ45" si="2">BI29*(MAX(BI15:BI28)*30/BI14)</f>
        <v>0.33333333333333331</v>
      </c>
      <c r="BJ45" s="278">
        <f t="shared" si="2"/>
        <v>0</v>
      </c>
      <c r="BK45" s="278">
        <f t="shared" si="0"/>
        <v>0</v>
      </c>
      <c r="BL45" s="278">
        <f t="shared" si="0"/>
        <v>0</v>
      </c>
      <c r="BM45" s="278">
        <f t="shared" si="0"/>
        <v>0</v>
      </c>
      <c r="BN45" s="278">
        <f t="shared" si="0"/>
        <v>0</v>
      </c>
      <c r="BO45" s="278">
        <f t="shared" si="0"/>
        <v>0.27777777777777779</v>
      </c>
      <c r="BP45" s="278">
        <f t="shared" si="0"/>
        <v>0</v>
      </c>
      <c r="BQ45" s="278">
        <f t="shared" si="0"/>
        <v>0</v>
      </c>
      <c r="BR45" s="278">
        <f t="shared" si="0"/>
        <v>0</v>
      </c>
      <c r="BS45" s="278">
        <f t="shared" si="0"/>
        <v>0</v>
      </c>
      <c r="BT45" s="278">
        <f t="shared" si="0"/>
        <v>0</v>
      </c>
      <c r="BU45" s="278">
        <f t="shared" si="0"/>
        <v>0</v>
      </c>
      <c r="BV45" s="278">
        <f t="shared" si="0"/>
        <v>0.32876712328767121</v>
      </c>
      <c r="BW45" s="278">
        <f t="shared" si="0"/>
        <v>0.32876712328767121</v>
      </c>
      <c r="BX45" s="278">
        <f t="shared" si="0"/>
        <v>0.16666666666666666</v>
      </c>
      <c r="BY45" s="278">
        <f t="shared" si="0"/>
        <v>0.49315068493150682</v>
      </c>
      <c r="BZ45" s="278">
        <f t="shared" si="0"/>
        <v>0</v>
      </c>
      <c r="CA45" s="278">
        <f t="shared" si="0"/>
        <v>0.75</v>
      </c>
      <c r="CB45" s="278">
        <f t="shared" si="0"/>
        <v>0</v>
      </c>
      <c r="CC45" s="278">
        <f t="shared" si="0"/>
        <v>0.25</v>
      </c>
      <c r="CD45" s="279">
        <f t="shared" si="0"/>
        <v>0</v>
      </c>
      <c r="CE45" s="280">
        <f>SUM(AF45:CD45)</f>
        <v>12.539573820395738</v>
      </c>
      <c r="CF45" s="281"/>
      <c r="CG45" s="259"/>
    </row>
    <row r="46" spans="16:85" ht="15" customHeight="1" thickBot="1" x14ac:dyDescent="0.3">
      <c r="P46" s="4"/>
      <c r="Y46" s="694" t="s">
        <v>236</v>
      </c>
      <c r="Z46" s="695"/>
      <c r="AA46" s="695"/>
      <c r="AB46" s="695"/>
      <c r="AC46" s="695"/>
      <c r="AD46" s="695"/>
      <c r="AE46" s="696"/>
      <c r="AF46" s="282">
        <f>AF44*(MAX(AF30:AF43)*30/AF14)</f>
        <v>0.22222222222222221</v>
      </c>
      <c r="AG46" s="283">
        <f t="shared" ref="AG46:CD46" si="3">AG44*(MAX(AG30:AG43)*30/AG14)</f>
        <v>0.1111111111111111</v>
      </c>
      <c r="AH46" s="283">
        <f t="shared" si="3"/>
        <v>0.1111111111111111</v>
      </c>
      <c r="AI46" s="283">
        <f t="shared" si="3"/>
        <v>0.1111111111111111</v>
      </c>
      <c r="AJ46" s="283">
        <f t="shared" si="3"/>
        <v>0.1111111111111111</v>
      </c>
      <c r="AK46" s="283">
        <f t="shared" si="3"/>
        <v>0</v>
      </c>
      <c r="AL46" s="283">
        <f t="shared" si="3"/>
        <v>0</v>
      </c>
      <c r="AM46" s="283">
        <f t="shared" si="3"/>
        <v>0</v>
      </c>
      <c r="AN46" s="283">
        <f t="shared" si="3"/>
        <v>1.5</v>
      </c>
      <c r="AO46" s="283">
        <f t="shared" si="3"/>
        <v>2</v>
      </c>
      <c r="AP46" s="283">
        <f t="shared" ref="AP46:AQ46" si="4">AP44*(MAX(AP30:AP43)*30/AP14)</f>
        <v>5.5555555555555552E-2</v>
      </c>
      <c r="AQ46" s="283">
        <f t="shared" si="4"/>
        <v>5.5555555555555552E-2</v>
      </c>
      <c r="AR46" s="283">
        <f t="shared" si="3"/>
        <v>8</v>
      </c>
      <c r="AS46" s="283">
        <f t="shared" si="3"/>
        <v>0.41666666666666669</v>
      </c>
      <c r="AT46" s="283">
        <f t="shared" si="3"/>
        <v>2</v>
      </c>
      <c r="AU46" s="283">
        <f t="shared" si="3"/>
        <v>1.3333333333333333</v>
      </c>
      <c r="AV46" s="283">
        <f t="shared" si="3"/>
        <v>0.15151515151515152</v>
      </c>
      <c r="AW46" s="283">
        <f t="shared" si="3"/>
        <v>0</v>
      </c>
      <c r="AX46" s="283">
        <f t="shared" si="3"/>
        <v>0</v>
      </c>
      <c r="AY46" s="283">
        <f t="shared" si="3"/>
        <v>1.4794520547945205</v>
      </c>
      <c r="AZ46" s="283">
        <f t="shared" si="3"/>
        <v>0.98630136986301364</v>
      </c>
      <c r="BA46" s="283">
        <f t="shared" si="3"/>
        <v>0.11363636363636365</v>
      </c>
      <c r="BB46" s="283">
        <f t="shared" si="3"/>
        <v>0</v>
      </c>
      <c r="BC46" s="283">
        <f t="shared" si="3"/>
        <v>0.66666666666666663</v>
      </c>
      <c r="BD46" s="283">
        <f t="shared" si="3"/>
        <v>0.5</v>
      </c>
      <c r="BE46" s="283">
        <f t="shared" si="3"/>
        <v>0</v>
      </c>
      <c r="BF46" s="283">
        <f t="shared" si="3"/>
        <v>0.33333333333333331</v>
      </c>
      <c r="BG46" s="283">
        <f t="shared" si="3"/>
        <v>2</v>
      </c>
      <c r="BH46" s="283">
        <f t="shared" si="3"/>
        <v>0.33333333333333331</v>
      </c>
      <c r="BI46" s="283">
        <f t="shared" ref="BI46:BJ46" si="5">BI44*(MAX(BI30:BI43)*30/BI14)</f>
        <v>0.33333333333333331</v>
      </c>
      <c r="BJ46" s="283">
        <f t="shared" si="5"/>
        <v>0</v>
      </c>
      <c r="BK46" s="283">
        <f t="shared" si="3"/>
        <v>0</v>
      </c>
      <c r="BL46" s="283">
        <f t="shared" si="3"/>
        <v>0.22222222222222221</v>
      </c>
      <c r="BM46" s="283">
        <f t="shared" si="3"/>
        <v>0.32876712328767121</v>
      </c>
      <c r="BN46" s="283">
        <f t="shared" si="3"/>
        <v>0.32876712328767121</v>
      </c>
      <c r="BO46" s="283">
        <f t="shared" si="3"/>
        <v>0.22222222222222221</v>
      </c>
      <c r="BP46" s="283">
        <f t="shared" si="3"/>
        <v>0.5625</v>
      </c>
      <c r="BQ46" s="283">
        <f t="shared" si="3"/>
        <v>0.22222222222222221</v>
      </c>
      <c r="BR46" s="283">
        <f t="shared" si="3"/>
        <v>0.5625</v>
      </c>
      <c r="BS46" s="283">
        <f t="shared" si="3"/>
        <v>1.5</v>
      </c>
      <c r="BT46" s="283">
        <f t="shared" si="3"/>
        <v>1</v>
      </c>
      <c r="BU46" s="283">
        <f t="shared" si="3"/>
        <v>0</v>
      </c>
      <c r="BV46" s="283">
        <f t="shared" si="3"/>
        <v>0</v>
      </c>
      <c r="BW46" s="283">
        <f t="shared" si="3"/>
        <v>0</v>
      </c>
      <c r="BX46" s="283">
        <f t="shared" si="3"/>
        <v>0</v>
      </c>
      <c r="BY46" s="283">
        <f t="shared" si="3"/>
        <v>0</v>
      </c>
      <c r="BZ46" s="283">
        <f t="shared" si="3"/>
        <v>0.12328767123287671</v>
      </c>
      <c r="CA46" s="283">
        <f t="shared" si="3"/>
        <v>0.75</v>
      </c>
      <c r="CB46" s="283">
        <f t="shared" si="3"/>
        <v>0</v>
      </c>
      <c r="CC46" s="283">
        <f t="shared" si="3"/>
        <v>0</v>
      </c>
      <c r="CD46" s="284">
        <f t="shared" si="3"/>
        <v>0.1111111111111111</v>
      </c>
      <c r="CE46" s="285">
        <f>SUM(Y46:CD46)</f>
        <v>28.858949079839491</v>
      </c>
      <c r="CF46" s="281"/>
      <c r="CG46" s="259"/>
    </row>
    <row r="47" spans="16:85" ht="15" customHeight="1" thickBot="1" x14ac:dyDescent="0.25">
      <c r="AF47" s="259"/>
      <c r="AG47" s="259"/>
      <c r="AH47" s="259"/>
      <c r="AI47" s="259"/>
      <c r="AJ47" s="259"/>
      <c r="AK47" s="259"/>
      <c r="AL47" s="259"/>
      <c r="AM47" s="259"/>
      <c r="AN47" s="259"/>
      <c r="AO47" s="259"/>
      <c r="AP47" s="259"/>
      <c r="AQ47" s="259"/>
      <c r="AR47" s="286"/>
      <c r="AS47" s="286"/>
      <c r="AT47" s="286"/>
      <c r="AU47" s="286"/>
      <c r="AV47" s="286"/>
      <c r="AW47" s="286"/>
      <c r="AX47" s="286"/>
      <c r="AY47" s="286"/>
      <c r="AZ47" s="286"/>
      <c r="BA47" s="286"/>
      <c r="BB47" s="286"/>
      <c r="BC47" s="286"/>
      <c r="BD47" s="286"/>
      <c r="BE47" s="286"/>
      <c r="BF47" s="286"/>
      <c r="BG47" s="286"/>
      <c r="BH47" s="286"/>
      <c r="BI47" s="286"/>
      <c r="BJ47" s="286"/>
      <c r="BK47" s="286"/>
      <c r="BL47" s="259"/>
      <c r="BM47" s="259"/>
      <c r="BN47" s="259"/>
      <c r="BO47" s="259"/>
      <c r="BP47" s="259"/>
      <c r="BQ47" s="259"/>
      <c r="BR47" s="259"/>
      <c r="BS47" s="259"/>
      <c r="BT47" s="259"/>
      <c r="BU47" s="259"/>
      <c r="BV47" s="259"/>
      <c r="BW47" s="259"/>
      <c r="BX47" s="259"/>
      <c r="BY47" s="259"/>
      <c r="BZ47" s="259"/>
      <c r="CA47" s="259"/>
      <c r="CB47" s="259"/>
      <c r="CC47" s="259"/>
      <c r="CD47" s="287" t="s">
        <v>237</v>
      </c>
      <c r="CE47" s="288">
        <f>SUM(CE45:CE46)</f>
        <v>41.398522900235228</v>
      </c>
      <c r="CF47" s="289"/>
      <c r="CG47" s="259"/>
    </row>
    <row r="48" spans="16:85" ht="15" customHeight="1" thickBot="1" x14ac:dyDescent="0.25">
      <c r="AR48" s="250"/>
      <c r="AS48" s="250"/>
      <c r="AT48" s="250"/>
      <c r="AU48" s="250"/>
      <c r="AV48" s="250"/>
      <c r="AW48" s="250"/>
      <c r="AX48" s="250"/>
      <c r="AY48" s="250"/>
      <c r="AZ48" s="250"/>
      <c r="BA48" s="250"/>
      <c r="BB48" s="250"/>
      <c r="BC48" s="250"/>
      <c r="BD48" s="250"/>
      <c r="BE48" s="250"/>
      <c r="BF48" s="250"/>
      <c r="BG48" s="250"/>
      <c r="BH48" s="250"/>
      <c r="BI48" s="250"/>
      <c r="BJ48" s="250"/>
      <c r="BK48" s="250"/>
      <c r="CD48" s="287" t="s">
        <v>238</v>
      </c>
      <c r="CE48" s="290">
        <f>CE46/CE47</f>
        <v>0.6971009364122871</v>
      </c>
      <c r="CF48" s="291"/>
    </row>
    <row r="49" ht="15" customHeight="1" x14ac:dyDescent="0.2"/>
    <row r="50" ht="15" customHeight="1" x14ac:dyDescent="0.2"/>
  </sheetData>
  <mergeCells count="45">
    <mergeCell ref="Y36:AE36"/>
    <mergeCell ref="Y37:AE37"/>
    <mergeCell ref="Y46:AE46"/>
    <mergeCell ref="Y38:AE38"/>
    <mergeCell ref="Y39:AE39"/>
    <mergeCell ref="Y40:AE40"/>
    <mergeCell ref="Y41:AE41"/>
    <mergeCell ref="Y42:AE42"/>
    <mergeCell ref="Y44:AE44"/>
    <mergeCell ref="Y45:AE45"/>
    <mergeCell ref="Y43:AE43"/>
    <mergeCell ref="Y26:AE26"/>
    <mergeCell ref="Y24:AE24"/>
    <mergeCell ref="Y25:AE25"/>
    <mergeCell ref="A4:A13"/>
    <mergeCell ref="Y35:AE35"/>
    <mergeCell ref="Y34:AE34"/>
    <mergeCell ref="Y28:AE28"/>
    <mergeCell ref="Y30:AE30"/>
    <mergeCell ref="Y31:AE31"/>
    <mergeCell ref="Y32:AE32"/>
    <mergeCell ref="Y29:AE29"/>
    <mergeCell ref="Y33:AE33"/>
    <mergeCell ref="Y27:AE27"/>
    <mergeCell ref="Y23:AE23"/>
    <mergeCell ref="Y14:AE14"/>
    <mergeCell ref="Y22:AE22"/>
    <mergeCell ref="D1:AD1"/>
    <mergeCell ref="E2:Q2"/>
    <mergeCell ref="AC2:AD2"/>
    <mergeCell ref="R2:S2"/>
    <mergeCell ref="AE1:CD1"/>
    <mergeCell ref="Y20:AE20"/>
    <mergeCell ref="Y21:AE21"/>
    <mergeCell ref="CG15:CK15"/>
    <mergeCell ref="CG14:CP14"/>
    <mergeCell ref="T2:AB2"/>
    <mergeCell ref="CL16:CP17"/>
    <mergeCell ref="CG16:CK17"/>
    <mergeCell ref="CL15:CP15"/>
    <mergeCell ref="Y15:AE15"/>
    <mergeCell ref="Y16:AE16"/>
    <mergeCell ref="Y17:AE17"/>
    <mergeCell ref="Y18:AE18"/>
    <mergeCell ref="Y19:AE19"/>
  </mergeCells>
  <conditionalFormatting sqref="AF4:CD13 D4:AD13">
    <cfRule type="cellIs" dxfId="3" priority="1" operator="equal">
      <formula>""</formula>
    </cfRule>
  </conditionalFormatting>
  <pageMargins left="0.2" right="0.21" top="0.18" bottom="0.17" header="0.17" footer="0.17"/>
  <pageSetup paperSize="288" scale="46" fitToWidth="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P78"/>
  <sheetViews>
    <sheetView zoomScale="80" zoomScaleNormal="80" workbookViewId="0">
      <selection activeCell="D18" sqref="D18"/>
    </sheetView>
  </sheetViews>
  <sheetFormatPr defaultRowHeight="12.75" x14ac:dyDescent="0.2"/>
  <cols>
    <col min="1" max="1" width="12.28515625" style="108" bestFit="1" customWidth="1"/>
    <col min="2" max="2" width="18" style="109" bestFit="1" customWidth="1"/>
    <col min="3" max="3" width="58.28515625" style="108" bestFit="1" customWidth="1"/>
    <col min="4" max="4" width="27.140625" style="108" bestFit="1" customWidth="1"/>
    <col min="5" max="5" width="6" style="110" customWidth="1"/>
    <col min="6" max="6" width="16.7109375" style="108" customWidth="1"/>
    <col min="7" max="7" width="16.5703125" style="148" customWidth="1"/>
    <col min="8" max="8" width="50.7109375" style="108" bestFit="1" customWidth="1"/>
    <col min="9" max="9" width="41.140625" style="146" customWidth="1"/>
    <col min="10" max="10" width="6" style="110" customWidth="1"/>
    <col min="11" max="11" width="16.42578125" style="108" customWidth="1"/>
    <col min="12" max="12" width="18.42578125" style="148" customWidth="1"/>
    <col min="13" max="13" width="50.7109375" style="108" bestFit="1" customWidth="1"/>
    <col min="14" max="14" width="34.85546875" style="146" customWidth="1"/>
    <col min="15" max="15" width="6" style="110" customWidth="1"/>
    <col min="16" max="16" width="12.28515625" style="108" bestFit="1" customWidth="1"/>
    <col min="17" max="17" width="13.7109375" style="147" bestFit="1" customWidth="1"/>
    <col min="18" max="18" width="50.7109375" style="108" bestFit="1" customWidth="1"/>
    <col min="19" max="19" width="35" style="146" customWidth="1"/>
    <col min="20" max="20" width="6" style="110" customWidth="1"/>
    <col min="21" max="21" width="12.28515625" style="108" bestFit="1" customWidth="1"/>
    <col min="22" max="22" width="16.5703125" style="109" customWidth="1"/>
    <col min="23" max="23" width="50.7109375" style="108" bestFit="1" customWidth="1"/>
    <col min="24" max="24" width="27.140625" style="108" bestFit="1" customWidth="1"/>
    <col min="25" max="25" width="6" style="146" customWidth="1"/>
    <col min="26" max="26" width="12.28515625" style="108" bestFit="1" customWidth="1"/>
    <col min="27" max="27" width="13.7109375" style="109" bestFit="1" customWidth="1"/>
    <col min="28" max="28" width="50.7109375" style="108" bestFit="1" customWidth="1"/>
    <col min="29" max="29" width="27.140625" style="108" bestFit="1" customWidth="1"/>
    <col min="30" max="256" width="9.140625" style="108"/>
    <col min="257" max="257" width="12.28515625" style="108" bestFit="1" customWidth="1"/>
    <col min="258" max="258" width="18" style="108" bestFit="1" customWidth="1"/>
    <col min="259" max="259" width="58.28515625" style="108" bestFit="1" customWidth="1"/>
    <col min="260" max="260" width="27.140625" style="108" bestFit="1" customWidth="1"/>
    <col min="261" max="261" width="6" style="108" customWidth="1"/>
    <col min="262" max="262" width="12.28515625" style="108" bestFit="1" customWidth="1"/>
    <col min="263" max="263" width="13.7109375" style="108" bestFit="1" customWidth="1"/>
    <col min="264" max="264" width="50.7109375" style="108" bestFit="1" customWidth="1"/>
    <col min="265" max="265" width="27.140625" style="108" bestFit="1" customWidth="1"/>
    <col min="266" max="266" width="6" style="108" customWidth="1"/>
    <col min="267" max="267" width="12.28515625" style="108" bestFit="1" customWidth="1"/>
    <col min="268" max="268" width="14.140625" style="108" bestFit="1" customWidth="1"/>
    <col min="269" max="269" width="50.7109375" style="108" bestFit="1" customWidth="1"/>
    <col min="270" max="270" width="27.140625" style="108" bestFit="1" customWidth="1"/>
    <col min="271" max="271" width="6" style="108" customWidth="1"/>
    <col min="272" max="272" width="12.28515625" style="108" bestFit="1" customWidth="1"/>
    <col min="273" max="273" width="13.7109375" style="108" bestFit="1" customWidth="1"/>
    <col min="274" max="274" width="50.7109375" style="108" bestFit="1" customWidth="1"/>
    <col min="275" max="275" width="27.140625" style="108" bestFit="1" customWidth="1"/>
    <col min="276" max="276" width="6" style="108" customWidth="1"/>
    <col min="277" max="277" width="12.28515625" style="108" bestFit="1" customWidth="1"/>
    <col min="278" max="278" width="16.5703125" style="108" customWidth="1"/>
    <col min="279" max="279" width="50.7109375" style="108" bestFit="1" customWidth="1"/>
    <col min="280" max="280" width="27.140625" style="108" bestFit="1" customWidth="1"/>
    <col min="281" max="281" width="6" style="108" customWidth="1"/>
    <col min="282" max="282" width="12.28515625" style="108" bestFit="1" customWidth="1"/>
    <col min="283" max="283" width="13.7109375" style="108" bestFit="1" customWidth="1"/>
    <col min="284" max="284" width="50.7109375" style="108" bestFit="1" customWidth="1"/>
    <col min="285" max="285" width="27.140625" style="108" bestFit="1" customWidth="1"/>
    <col min="286" max="512" width="9.140625" style="108"/>
    <col min="513" max="513" width="12.28515625" style="108" bestFit="1" customWidth="1"/>
    <col min="514" max="514" width="18" style="108" bestFit="1" customWidth="1"/>
    <col min="515" max="515" width="58.28515625" style="108" bestFit="1" customWidth="1"/>
    <col min="516" max="516" width="27.140625" style="108" bestFit="1" customWidth="1"/>
    <col min="517" max="517" width="6" style="108" customWidth="1"/>
    <col min="518" max="518" width="12.28515625" style="108" bestFit="1" customWidth="1"/>
    <col min="519" max="519" width="13.7109375" style="108" bestFit="1" customWidth="1"/>
    <col min="520" max="520" width="50.7109375" style="108" bestFit="1" customWidth="1"/>
    <col min="521" max="521" width="27.140625" style="108" bestFit="1" customWidth="1"/>
    <col min="522" max="522" width="6" style="108" customWidth="1"/>
    <col min="523" max="523" width="12.28515625" style="108" bestFit="1" customWidth="1"/>
    <col min="524" max="524" width="14.140625" style="108" bestFit="1" customWidth="1"/>
    <col min="525" max="525" width="50.7109375" style="108" bestFit="1" customWidth="1"/>
    <col min="526" max="526" width="27.140625" style="108" bestFit="1" customWidth="1"/>
    <col min="527" max="527" width="6" style="108" customWidth="1"/>
    <col min="528" max="528" width="12.28515625" style="108" bestFit="1" customWidth="1"/>
    <col min="529" max="529" width="13.7109375" style="108" bestFit="1" customWidth="1"/>
    <col min="530" max="530" width="50.7109375" style="108" bestFit="1" customWidth="1"/>
    <col min="531" max="531" width="27.140625" style="108" bestFit="1" customWidth="1"/>
    <col min="532" max="532" width="6" style="108" customWidth="1"/>
    <col min="533" max="533" width="12.28515625" style="108" bestFit="1" customWidth="1"/>
    <col min="534" max="534" width="16.5703125" style="108" customWidth="1"/>
    <col min="535" max="535" width="50.7109375" style="108" bestFit="1" customWidth="1"/>
    <col min="536" max="536" width="27.140625" style="108" bestFit="1" customWidth="1"/>
    <col min="537" max="537" width="6" style="108" customWidth="1"/>
    <col min="538" max="538" width="12.28515625" style="108" bestFit="1" customWidth="1"/>
    <col min="539" max="539" width="13.7109375" style="108" bestFit="1" customWidth="1"/>
    <col min="540" max="540" width="50.7109375" style="108" bestFit="1" customWidth="1"/>
    <col min="541" max="541" width="27.140625" style="108" bestFit="1" customWidth="1"/>
    <col min="542" max="768" width="9.140625" style="108"/>
    <col min="769" max="769" width="12.28515625" style="108" bestFit="1" customWidth="1"/>
    <col min="770" max="770" width="18" style="108" bestFit="1" customWidth="1"/>
    <col min="771" max="771" width="58.28515625" style="108" bestFit="1" customWidth="1"/>
    <col min="772" max="772" width="27.140625" style="108" bestFit="1" customWidth="1"/>
    <col min="773" max="773" width="6" style="108" customWidth="1"/>
    <col min="774" max="774" width="12.28515625" style="108" bestFit="1" customWidth="1"/>
    <col min="775" max="775" width="13.7109375" style="108" bestFit="1" customWidth="1"/>
    <col min="776" max="776" width="50.7109375" style="108" bestFit="1" customWidth="1"/>
    <col min="777" max="777" width="27.140625" style="108" bestFit="1" customWidth="1"/>
    <col min="778" max="778" width="6" style="108" customWidth="1"/>
    <col min="779" max="779" width="12.28515625" style="108" bestFit="1" customWidth="1"/>
    <col min="780" max="780" width="14.140625" style="108" bestFit="1" customWidth="1"/>
    <col min="781" max="781" width="50.7109375" style="108" bestFit="1" customWidth="1"/>
    <col min="782" max="782" width="27.140625" style="108" bestFit="1" customWidth="1"/>
    <col min="783" max="783" width="6" style="108" customWidth="1"/>
    <col min="784" max="784" width="12.28515625" style="108" bestFit="1" customWidth="1"/>
    <col min="785" max="785" width="13.7109375" style="108" bestFit="1" customWidth="1"/>
    <col min="786" max="786" width="50.7109375" style="108" bestFit="1" customWidth="1"/>
    <col min="787" max="787" width="27.140625" style="108" bestFit="1" customWidth="1"/>
    <col min="788" max="788" width="6" style="108" customWidth="1"/>
    <col min="789" max="789" width="12.28515625" style="108" bestFit="1" customWidth="1"/>
    <col min="790" max="790" width="16.5703125" style="108" customWidth="1"/>
    <col min="791" max="791" width="50.7109375" style="108" bestFit="1" customWidth="1"/>
    <col min="792" max="792" width="27.140625" style="108" bestFit="1" customWidth="1"/>
    <col min="793" max="793" width="6" style="108" customWidth="1"/>
    <col min="794" max="794" width="12.28515625" style="108" bestFit="1" customWidth="1"/>
    <col min="795" max="795" width="13.7109375" style="108" bestFit="1" customWidth="1"/>
    <col min="796" max="796" width="50.7109375" style="108" bestFit="1" customWidth="1"/>
    <col min="797" max="797" width="27.140625" style="108" bestFit="1" customWidth="1"/>
    <col min="798" max="1024" width="9.140625" style="108"/>
    <col min="1025" max="1025" width="12.28515625" style="108" bestFit="1" customWidth="1"/>
    <col min="1026" max="1026" width="18" style="108" bestFit="1" customWidth="1"/>
    <col min="1027" max="1027" width="58.28515625" style="108" bestFit="1" customWidth="1"/>
    <col min="1028" max="1028" width="27.140625" style="108" bestFit="1" customWidth="1"/>
    <col min="1029" max="1029" width="6" style="108" customWidth="1"/>
    <col min="1030" max="1030" width="12.28515625" style="108" bestFit="1" customWidth="1"/>
    <col min="1031" max="1031" width="13.7109375" style="108" bestFit="1" customWidth="1"/>
    <col min="1032" max="1032" width="50.7109375" style="108" bestFit="1" customWidth="1"/>
    <col min="1033" max="1033" width="27.140625" style="108" bestFit="1" customWidth="1"/>
    <col min="1034" max="1034" width="6" style="108" customWidth="1"/>
    <col min="1035" max="1035" width="12.28515625" style="108" bestFit="1" customWidth="1"/>
    <col min="1036" max="1036" width="14.140625" style="108" bestFit="1" customWidth="1"/>
    <col min="1037" max="1037" width="50.7109375" style="108" bestFit="1" customWidth="1"/>
    <col min="1038" max="1038" width="27.140625" style="108" bestFit="1" customWidth="1"/>
    <col min="1039" max="1039" width="6" style="108" customWidth="1"/>
    <col min="1040" max="1040" width="12.28515625" style="108" bestFit="1" customWidth="1"/>
    <col min="1041" max="1041" width="13.7109375" style="108" bestFit="1" customWidth="1"/>
    <col min="1042" max="1042" width="50.7109375" style="108" bestFit="1" customWidth="1"/>
    <col min="1043" max="1043" width="27.140625" style="108" bestFit="1" customWidth="1"/>
    <col min="1044" max="1044" width="6" style="108" customWidth="1"/>
    <col min="1045" max="1045" width="12.28515625" style="108" bestFit="1" customWidth="1"/>
    <col min="1046" max="1046" width="16.5703125" style="108" customWidth="1"/>
    <col min="1047" max="1047" width="50.7109375" style="108" bestFit="1" customWidth="1"/>
    <col min="1048" max="1048" width="27.140625" style="108" bestFit="1" customWidth="1"/>
    <col min="1049" max="1049" width="6" style="108" customWidth="1"/>
    <col min="1050" max="1050" width="12.28515625" style="108" bestFit="1" customWidth="1"/>
    <col min="1051" max="1051" width="13.7109375" style="108" bestFit="1" customWidth="1"/>
    <col min="1052" max="1052" width="50.7109375" style="108" bestFit="1" customWidth="1"/>
    <col min="1053" max="1053" width="27.140625" style="108" bestFit="1" customWidth="1"/>
    <col min="1054" max="1280" width="9.140625" style="108"/>
    <col min="1281" max="1281" width="12.28515625" style="108" bestFit="1" customWidth="1"/>
    <col min="1282" max="1282" width="18" style="108" bestFit="1" customWidth="1"/>
    <col min="1283" max="1283" width="58.28515625" style="108" bestFit="1" customWidth="1"/>
    <col min="1284" max="1284" width="27.140625" style="108" bestFit="1" customWidth="1"/>
    <col min="1285" max="1285" width="6" style="108" customWidth="1"/>
    <col min="1286" max="1286" width="12.28515625" style="108" bestFit="1" customWidth="1"/>
    <col min="1287" max="1287" width="13.7109375" style="108" bestFit="1" customWidth="1"/>
    <col min="1288" max="1288" width="50.7109375" style="108" bestFit="1" customWidth="1"/>
    <col min="1289" max="1289" width="27.140625" style="108" bestFit="1" customWidth="1"/>
    <col min="1290" max="1290" width="6" style="108" customWidth="1"/>
    <col min="1291" max="1291" width="12.28515625" style="108" bestFit="1" customWidth="1"/>
    <col min="1292" max="1292" width="14.140625" style="108" bestFit="1" customWidth="1"/>
    <col min="1293" max="1293" width="50.7109375" style="108" bestFit="1" customWidth="1"/>
    <col min="1294" max="1294" width="27.140625" style="108" bestFit="1" customWidth="1"/>
    <col min="1295" max="1295" width="6" style="108" customWidth="1"/>
    <col min="1296" max="1296" width="12.28515625" style="108" bestFit="1" customWidth="1"/>
    <col min="1297" max="1297" width="13.7109375" style="108" bestFit="1" customWidth="1"/>
    <col min="1298" max="1298" width="50.7109375" style="108" bestFit="1" customWidth="1"/>
    <col min="1299" max="1299" width="27.140625" style="108" bestFit="1" customWidth="1"/>
    <col min="1300" max="1300" width="6" style="108" customWidth="1"/>
    <col min="1301" max="1301" width="12.28515625" style="108" bestFit="1" customWidth="1"/>
    <col min="1302" max="1302" width="16.5703125" style="108" customWidth="1"/>
    <col min="1303" max="1303" width="50.7109375" style="108" bestFit="1" customWidth="1"/>
    <col min="1304" max="1304" width="27.140625" style="108" bestFit="1" customWidth="1"/>
    <col min="1305" max="1305" width="6" style="108" customWidth="1"/>
    <col min="1306" max="1306" width="12.28515625" style="108" bestFit="1" customWidth="1"/>
    <col min="1307" max="1307" width="13.7109375" style="108" bestFit="1" customWidth="1"/>
    <col min="1308" max="1308" width="50.7109375" style="108" bestFit="1" customWidth="1"/>
    <col min="1309" max="1309" width="27.140625" style="108" bestFit="1" customWidth="1"/>
    <col min="1310" max="1536" width="9.140625" style="108"/>
    <col min="1537" max="1537" width="12.28515625" style="108" bestFit="1" customWidth="1"/>
    <col min="1538" max="1538" width="18" style="108" bestFit="1" customWidth="1"/>
    <col min="1539" max="1539" width="58.28515625" style="108" bestFit="1" customWidth="1"/>
    <col min="1540" max="1540" width="27.140625" style="108" bestFit="1" customWidth="1"/>
    <col min="1541" max="1541" width="6" style="108" customWidth="1"/>
    <col min="1542" max="1542" width="12.28515625" style="108" bestFit="1" customWidth="1"/>
    <col min="1543" max="1543" width="13.7109375" style="108" bestFit="1" customWidth="1"/>
    <col min="1544" max="1544" width="50.7109375" style="108" bestFit="1" customWidth="1"/>
    <col min="1545" max="1545" width="27.140625" style="108" bestFit="1" customWidth="1"/>
    <col min="1546" max="1546" width="6" style="108" customWidth="1"/>
    <col min="1547" max="1547" width="12.28515625" style="108" bestFit="1" customWidth="1"/>
    <col min="1548" max="1548" width="14.140625" style="108" bestFit="1" customWidth="1"/>
    <col min="1549" max="1549" width="50.7109375" style="108" bestFit="1" customWidth="1"/>
    <col min="1550" max="1550" width="27.140625" style="108" bestFit="1" customWidth="1"/>
    <col min="1551" max="1551" width="6" style="108" customWidth="1"/>
    <col min="1552" max="1552" width="12.28515625" style="108" bestFit="1" customWidth="1"/>
    <col min="1553" max="1553" width="13.7109375" style="108" bestFit="1" customWidth="1"/>
    <col min="1554" max="1554" width="50.7109375" style="108" bestFit="1" customWidth="1"/>
    <col min="1555" max="1555" width="27.140625" style="108" bestFit="1" customWidth="1"/>
    <col min="1556" max="1556" width="6" style="108" customWidth="1"/>
    <col min="1557" max="1557" width="12.28515625" style="108" bestFit="1" customWidth="1"/>
    <col min="1558" max="1558" width="16.5703125" style="108" customWidth="1"/>
    <col min="1559" max="1559" width="50.7109375" style="108" bestFit="1" customWidth="1"/>
    <col min="1560" max="1560" width="27.140625" style="108" bestFit="1" customWidth="1"/>
    <col min="1561" max="1561" width="6" style="108" customWidth="1"/>
    <col min="1562" max="1562" width="12.28515625" style="108" bestFit="1" customWidth="1"/>
    <col min="1563" max="1563" width="13.7109375" style="108" bestFit="1" customWidth="1"/>
    <col min="1564" max="1564" width="50.7109375" style="108" bestFit="1" customWidth="1"/>
    <col min="1565" max="1565" width="27.140625" style="108" bestFit="1" customWidth="1"/>
    <col min="1566" max="1792" width="9.140625" style="108"/>
    <col min="1793" max="1793" width="12.28515625" style="108" bestFit="1" customWidth="1"/>
    <col min="1794" max="1794" width="18" style="108" bestFit="1" customWidth="1"/>
    <col min="1795" max="1795" width="58.28515625" style="108" bestFit="1" customWidth="1"/>
    <col min="1796" max="1796" width="27.140625" style="108" bestFit="1" customWidth="1"/>
    <col min="1797" max="1797" width="6" style="108" customWidth="1"/>
    <col min="1798" max="1798" width="12.28515625" style="108" bestFit="1" customWidth="1"/>
    <col min="1799" max="1799" width="13.7109375" style="108" bestFit="1" customWidth="1"/>
    <col min="1800" max="1800" width="50.7109375" style="108" bestFit="1" customWidth="1"/>
    <col min="1801" max="1801" width="27.140625" style="108" bestFit="1" customWidth="1"/>
    <col min="1802" max="1802" width="6" style="108" customWidth="1"/>
    <col min="1803" max="1803" width="12.28515625" style="108" bestFit="1" customWidth="1"/>
    <col min="1804" max="1804" width="14.140625" style="108" bestFit="1" customWidth="1"/>
    <col min="1805" max="1805" width="50.7109375" style="108" bestFit="1" customWidth="1"/>
    <col min="1806" max="1806" width="27.140625" style="108" bestFit="1" customWidth="1"/>
    <col min="1807" max="1807" width="6" style="108" customWidth="1"/>
    <col min="1808" max="1808" width="12.28515625" style="108" bestFit="1" customWidth="1"/>
    <col min="1809" max="1809" width="13.7109375" style="108" bestFit="1" customWidth="1"/>
    <col min="1810" max="1810" width="50.7109375" style="108" bestFit="1" customWidth="1"/>
    <col min="1811" max="1811" width="27.140625" style="108" bestFit="1" customWidth="1"/>
    <col min="1812" max="1812" width="6" style="108" customWidth="1"/>
    <col min="1813" max="1813" width="12.28515625" style="108" bestFit="1" customWidth="1"/>
    <col min="1814" max="1814" width="16.5703125" style="108" customWidth="1"/>
    <col min="1815" max="1815" width="50.7109375" style="108" bestFit="1" customWidth="1"/>
    <col min="1816" max="1816" width="27.140625" style="108" bestFit="1" customWidth="1"/>
    <col min="1817" max="1817" width="6" style="108" customWidth="1"/>
    <col min="1818" max="1818" width="12.28515625" style="108" bestFit="1" customWidth="1"/>
    <col min="1819" max="1819" width="13.7109375" style="108" bestFit="1" customWidth="1"/>
    <col min="1820" max="1820" width="50.7109375" style="108" bestFit="1" customWidth="1"/>
    <col min="1821" max="1821" width="27.140625" style="108" bestFit="1" customWidth="1"/>
    <col min="1822" max="2048" width="9.140625" style="108"/>
    <col min="2049" max="2049" width="12.28515625" style="108" bestFit="1" customWidth="1"/>
    <col min="2050" max="2050" width="18" style="108" bestFit="1" customWidth="1"/>
    <col min="2051" max="2051" width="58.28515625" style="108" bestFit="1" customWidth="1"/>
    <col min="2052" max="2052" width="27.140625" style="108" bestFit="1" customWidth="1"/>
    <col min="2053" max="2053" width="6" style="108" customWidth="1"/>
    <col min="2054" max="2054" width="12.28515625" style="108" bestFit="1" customWidth="1"/>
    <col min="2055" max="2055" width="13.7109375" style="108" bestFit="1" customWidth="1"/>
    <col min="2056" max="2056" width="50.7109375" style="108" bestFit="1" customWidth="1"/>
    <col min="2057" max="2057" width="27.140625" style="108" bestFit="1" customWidth="1"/>
    <col min="2058" max="2058" width="6" style="108" customWidth="1"/>
    <col min="2059" max="2059" width="12.28515625" style="108" bestFit="1" customWidth="1"/>
    <col min="2060" max="2060" width="14.140625" style="108" bestFit="1" customWidth="1"/>
    <col min="2061" max="2061" width="50.7109375" style="108" bestFit="1" customWidth="1"/>
    <col min="2062" max="2062" width="27.140625" style="108" bestFit="1" customWidth="1"/>
    <col min="2063" max="2063" width="6" style="108" customWidth="1"/>
    <col min="2064" max="2064" width="12.28515625" style="108" bestFit="1" customWidth="1"/>
    <col min="2065" max="2065" width="13.7109375" style="108" bestFit="1" customWidth="1"/>
    <col min="2066" max="2066" width="50.7109375" style="108" bestFit="1" customWidth="1"/>
    <col min="2067" max="2067" width="27.140625" style="108" bestFit="1" customWidth="1"/>
    <col min="2068" max="2068" width="6" style="108" customWidth="1"/>
    <col min="2069" max="2069" width="12.28515625" style="108" bestFit="1" customWidth="1"/>
    <col min="2070" max="2070" width="16.5703125" style="108" customWidth="1"/>
    <col min="2071" max="2071" width="50.7109375" style="108" bestFit="1" customWidth="1"/>
    <col min="2072" max="2072" width="27.140625" style="108" bestFit="1" customWidth="1"/>
    <col min="2073" max="2073" width="6" style="108" customWidth="1"/>
    <col min="2074" max="2074" width="12.28515625" style="108" bestFit="1" customWidth="1"/>
    <col min="2075" max="2075" width="13.7109375" style="108" bestFit="1" customWidth="1"/>
    <col min="2076" max="2076" width="50.7109375" style="108" bestFit="1" customWidth="1"/>
    <col min="2077" max="2077" width="27.140625" style="108" bestFit="1" customWidth="1"/>
    <col min="2078" max="2304" width="9.140625" style="108"/>
    <col min="2305" max="2305" width="12.28515625" style="108" bestFit="1" customWidth="1"/>
    <col min="2306" max="2306" width="18" style="108" bestFit="1" customWidth="1"/>
    <col min="2307" max="2307" width="58.28515625" style="108" bestFit="1" customWidth="1"/>
    <col min="2308" max="2308" width="27.140625" style="108" bestFit="1" customWidth="1"/>
    <col min="2309" max="2309" width="6" style="108" customWidth="1"/>
    <col min="2310" max="2310" width="12.28515625" style="108" bestFit="1" customWidth="1"/>
    <col min="2311" max="2311" width="13.7109375" style="108" bestFit="1" customWidth="1"/>
    <col min="2312" max="2312" width="50.7109375" style="108" bestFit="1" customWidth="1"/>
    <col min="2313" max="2313" width="27.140625" style="108" bestFit="1" customWidth="1"/>
    <col min="2314" max="2314" width="6" style="108" customWidth="1"/>
    <col min="2315" max="2315" width="12.28515625" style="108" bestFit="1" customWidth="1"/>
    <col min="2316" max="2316" width="14.140625" style="108" bestFit="1" customWidth="1"/>
    <col min="2317" max="2317" width="50.7109375" style="108" bestFit="1" customWidth="1"/>
    <col min="2318" max="2318" width="27.140625" style="108" bestFit="1" customWidth="1"/>
    <col min="2319" max="2319" width="6" style="108" customWidth="1"/>
    <col min="2320" max="2320" width="12.28515625" style="108" bestFit="1" customWidth="1"/>
    <col min="2321" max="2321" width="13.7109375" style="108" bestFit="1" customWidth="1"/>
    <col min="2322" max="2322" width="50.7109375" style="108" bestFit="1" customWidth="1"/>
    <col min="2323" max="2323" width="27.140625" style="108" bestFit="1" customWidth="1"/>
    <col min="2324" max="2324" width="6" style="108" customWidth="1"/>
    <col min="2325" max="2325" width="12.28515625" style="108" bestFit="1" customWidth="1"/>
    <col min="2326" max="2326" width="16.5703125" style="108" customWidth="1"/>
    <col min="2327" max="2327" width="50.7109375" style="108" bestFit="1" customWidth="1"/>
    <col min="2328" max="2328" width="27.140625" style="108" bestFit="1" customWidth="1"/>
    <col min="2329" max="2329" width="6" style="108" customWidth="1"/>
    <col min="2330" max="2330" width="12.28515625" style="108" bestFit="1" customWidth="1"/>
    <col min="2331" max="2331" width="13.7109375" style="108" bestFit="1" customWidth="1"/>
    <col min="2332" max="2332" width="50.7109375" style="108" bestFit="1" customWidth="1"/>
    <col min="2333" max="2333" width="27.140625" style="108" bestFit="1" customWidth="1"/>
    <col min="2334" max="2560" width="9.140625" style="108"/>
    <col min="2561" max="2561" width="12.28515625" style="108" bestFit="1" customWidth="1"/>
    <col min="2562" max="2562" width="18" style="108" bestFit="1" customWidth="1"/>
    <col min="2563" max="2563" width="58.28515625" style="108" bestFit="1" customWidth="1"/>
    <col min="2564" max="2564" width="27.140625" style="108" bestFit="1" customWidth="1"/>
    <col min="2565" max="2565" width="6" style="108" customWidth="1"/>
    <col min="2566" max="2566" width="12.28515625" style="108" bestFit="1" customWidth="1"/>
    <col min="2567" max="2567" width="13.7109375" style="108" bestFit="1" customWidth="1"/>
    <col min="2568" max="2568" width="50.7109375" style="108" bestFit="1" customWidth="1"/>
    <col min="2569" max="2569" width="27.140625" style="108" bestFit="1" customWidth="1"/>
    <col min="2570" max="2570" width="6" style="108" customWidth="1"/>
    <col min="2571" max="2571" width="12.28515625" style="108" bestFit="1" customWidth="1"/>
    <col min="2572" max="2572" width="14.140625" style="108" bestFit="1" customWidth="1"/>
    <col min="2573" max="2573" width="50.7109375" style="108" bestFit="1" customWidth="1"/>
    <col min="2574" max="2574" width="27.140625" style="108" bestFit="1" customWidth="1"/>
    <col min="2575" max="2575" width="6" style="108" customWidth="1"/>
    <col min="2576" max="2576" width="12.28515625" style="108" bestFit="1" customWidth="1"/>
    <col min="2577" max="2577" width="13.7109375" style="108" bestFit="1" customWidth="1"/>
    <col min="2578" max="2578" width="50.7109375" style="108" bestFit="1" customWidth="1"/>
    <col min="2579" max="2579" width="27.140625" style="108" bestFit="1" customWidth="1"/>
    <col min="2580" max="2580" width="6" style="108" customWidth="1"/>
    <col min="2581" max="2581" width="12.28515625" style="108" bestFit="1" customWidth="1"/>
    <col min="2582" max="2582" width="16.5703125" style="108" customWidth="1"/>
    <col min="2583" max="2583" width="50.7109375" style="108" bestFit="1" customWidth="1"/>
    <col min="2584" max="2584" width="27.140625" style="108" bestFit="1" customWidth="1"/>
    <col min="2585" max="2585" width="6" style="108" customWidth="1"/>
    <col min="2586" max="2586" width="12.28515625" style="108" bestFit="1" customWidth="1"/>
    <col min="2587" max="2587" width="13.7109375" style="108" bestFit="1" customWidth="1"/>
    <col min="2588" max="2588" width="50.7109375" style="108" bestFit="1" customWidth="1"/>
    <col min="2589" max="2589" width="27.140625" style="108" bestFit="1" customWidth="1"/>
    <col min="2590" max="2816" width="9.140625" style="108"/>
    <col min="2817" max="2817" width="12.28515625" style="108" bestFit="1" customWidth="1"/>
    <col min="2818" max="2818" width="18" style="108" bestFit="1" customWidth="1"/>
    <col min="2819" max="2819" width="58.28515625" style="108" bestFit="1" customWidth="1"/>
    <col min="2820" max="2820" width="27.140625" style="108" bestFit="1" customWidth="1"/>
    <col min="2821" max="2821" width="6" style="108" customWidth="1"/>
    <col min="2822" max="2822" width="12.28515625" style="108" bestFit="1" customWidth="1"/>
    <col min="2823" max="2823" width="13.7109375" style="108" bestFit="1" customWidth="1"/>
    <col min="2824" max="2824" width="50.7109375" style="108" bestFit="1" customWidth="1"/>
    <col min="2825" max="2825" width="27.140625" style="108" bestFit="1" customWidth="1"/>
    <col min="2826" max="2826" width="6" style="108" customWidth="1"/>
    <col min="2827" max="2827" width="12.28515625" style="108" bestFit="1" customWidth="1"/>
    <col min="2828" max="2828" width="14.140625" style="108" bestFit="1" customWidth="1"/>
    <col min="2829" max="2829" width="50.7109375" style="108" bestFit="1" customWidth="1"/>
    <col min="2830" max="2830" width="27.140625" style="108" bestFit="1" customWidth="1"/>
    <col min="2831" max="2831" width="6" style="108" customWidth="1"/>
    <col min="2832" max="2832" width="12.28515625" style="108" bestFit="1" customWidth="1"/>
    <col min="2833" max="2833" width="13.7109375" style="108" bestFit="1" customWidth="1"/>
    <col min="2834" max="2834" width="50.7109375" style="108" bestFit="1" customWidth="1"/>
    <col min="2835" max="2835" width="27.140625" style="108" bestFit="1" customWidth="1"/>
    <col min="2836" max="2836" width="6" style="108" customWidth="1"/>
    <col min="2837" max="2837" width="12.28515625" style="108" bestFit="1" customWidth="1"/>
    <col min="2838" max="2838" width="16.5703125" style="108" customWidth="1"/>
    <col min="2839" max="2839" width="50.7109375" style="108" bestFit="1" customWidth="1"/>
    <col min="2840" max="2840" width="27.140625" style="108" bestFit="1" customWidth="1"/>
    <col min="2841" max="2841" width="6" style="108" customWidth="1"/>
    <col min="2842" max="2842" width="12.28515625" style="108" bestFit="1" customWidth="1"/>
    <col min="2843" max="2843" width="13.7109375" style="108" bestFit="1" customWidth="1"/>
    <col min="2844" max="2844" width="50.7109375" style="108" bestFit="1" customWidth="1"/>
    <col min="2845" max="2845" width="27.140625" style="108" bestFit="1" customWidth="1"/>
    <col min="2846" max="3072" width="9.140625" style="108"/>
    <col min="3073" max="3073" width="12.28515625" style="108" bestFit="1" customWidth="1"/>
    <col min="3074" max="3074" width="18" style="108" bestFit="1" customWidth="1"/>
    <col min="3075" max="3075" width="58.28515625" style="108" bestFit="1" customWidth="1"/>
    <col min="3076" max="3076" width="27.140625" style="108" bestFit="1" customWidth="1"/>
    <col min="3077" max="3077" width="6" style="108" customWidth="1"/>
    <col min="3078" max="3078" width="12.28515625" style="108" bestFit="1" customWidth="1"/>
    <col min="3079" max="3079" width="13.7109375" style="108" bestFit="1" customWidth="1"/>
    <col min="3080" max="3080" width="50.7109375" style="108" bestFit="1" customWidth="1"/>
    <col min="3081" max="3081" width="27.140625" style="108" bestFit="1" customWidth="1"/>
    <col min="3082" max="3082" width="6" style="108" customWidth="1"/>
    <col min="3083" max="3083" width="12.28515625" style="108" bestFit="1" customWidth="1"/>
    <col min="3084" max="3084" width="14.140625" style="108" bestFit="1" customWidth="1"/>
    <col min="3085" max="3085" width="50.7109375" style="108" bestFit="1" customWidth="1"/>
    <col min="3086" max="3086" width="27.140625" style="108" bestFit="1" customWidth="1"/>
    <col min="3087" max="3087" width="6" style="108" customWidth="1"/>
    <col min="3088" max="3088" width="12.28515625" style="108" bestFit="1" customWidth="1"/>
    <col min="3089" max="3089" width="13.7109375" style="108" bestFit="1" customWidth="1"/>
    <col min="3090" max="3090" width="50.7109375" style="108" bestFit="1" customWidth="1"/>
    <col min="3091" max="3091" width="27.140625" style="108" bestFit="1" customWidth="1"/>
    <col min="3092" max="3092" width="6" style="108" customWidth="1"/>
    <col min="3093" max="3093" width="12.28515625" style="108" bestFit="1" customWidth="1"/>
    <col min="3094" max="3094" width="16.5703125" style="108" customWidth="1"/>
    <col min="3095" max="3095" width="50.7109375" style="108" bestFit="1" customWidth="1"/>
    <col min="3096" max="3096" width="27.140625" style="108" bestFit="1" customWidth="1"/>
    <col min="3097" max="3097" width="6" style="108" customWidth="1"/>
    <col min="3098" max="3098" width="12.28515625" style="108" bestFit="1" customWidth="1"/>
    <col min="3099" max="3099" width="13.7109375" style="108" bestFit="1" customWidth="1"/>
    <col min="3100" max="3100" width="50.7109375" style="108" bestFit="1" customWidth="1"/>
    <col min="3101" max="3101" width="27.140625" style="108" bestFit="1" customWidth="1"/>
    <col min="3102" max="3328" width="9.140625" style="108"/>
    <col min="3329" max="3329" width="12.28515625" style="108" bestFit="1" customWidth="1"/>
    <col min="3330" max="3330" width="18" style="108" bestFit="1" customWidth="1"/>
    <col min="3331" max="3331" width="58.28515625" style="108" bestFit="1" customWidth="1"/>
    <col min="3332" max="3332" width="27.140625" style="108" bestFit="1" customWidth="1"/>
    <col min="3333" max="3333" width="6" style="108" customWidth="1"/>
    <col min="3334" max="3334" width="12.28515625" style="108" bestFit="1" customWidth="1"/>
    <col min="3335" max="3335" width="13.7109375" style="108" bestFit="1" customWidth="1"/>
    <col min="3336" max="3336" width="50.7109375" style="108" bestFit="1" customWidth="1"/>
    <col min="3337" max="3337" width="27.140625" style="108" bestFit="1" customWidth="1"/>
    <col min="3338" max="3338" width="6" style="108" customWidth="1"/>
    <col min="3339" max="3339" width="12.28515625" style="108" bestFit="1" customWidth="1"/>
    <col min="3340" max="3340" width="14.140625" style="108" bestFit="1" customWidth="1"/>
    <col min="3341" max="3341" width="50.7109375" style="108" bestFit="1" customWidth="1"/>
    <col min="3342" max="3342" width="27.140625" style="108" bestFit="1" customWidth="1"/>
    <col min="3343" max="3343" width="6" style="108" customWidth="1"/>
    <col min="3344" max="3344" width="12.28515625" style="108" bestFit="1" customWidth="1"/>
    <col min="3345" max="3345" width="13.7109375" style="108" bestFit="1" customWidth="1"/>
    <col min="3346" max="3346" width="50.7109375" style="108" bestFit="1" customWidth="1"/>
    <col min="3347" max="3347" width="27.140625" style="108" bestFit="1" customWidth="1"/>
    <col min="3348" max="3348" width="6" style="108" customWidth="1"/>
    <col min="3349" max="3349" width="12.28515625" style="108" bestFit="1" customWidth="1"/>
    <col min="3350" max="3350" width="16.5703125" style="108" customWidth="1"/>
    <col min="3351" max="3351" width="50.7109375" style="108" bestFit="1" customWidth="1"/>
    <col min="3352" max="3352" width="27.140625" style="108" bestFit="1" customWidth="1"/>
    <col min="3353" max="3353" width="6" style="108" customWidth="1"/>
    <col min="3354" max="3354" width="12.28515625" style="108" bestFit="1" customWidth="1"/>
    <col min="3355" max="3355" width="13.7109375" style="108" bestFit="1" customWidth="1"/>
    <col min="3356" max="3356" width="50.7109375" style="108" bestFit="1" customWidth="1"/>
    <col min="3357" max="3357" width="27.140625" style="108" bestFit="1" customWidth="1"/>
    <col min="3358" max="3584" width="9.140625" style="108"/>
    <col min="3585" max="3585" width="12.28515625" style="108" bestFit="1" customWidth="1"/>
    <col min="3586" max="3586" width="18" style="108" bestFit="1" customWidth="1"/>
    <col min="3587" max="3587" width="58.28515625" style="108" bestFit="1" customWidth="1"/>
    <col min="3588" max="3588" width="27.140625" style="108" bestFit="1" customWidth="1"/>
    <col min="3589" max="3589" width="6" style="108" customWidth="1"/>
    <col min="3590" max="3590" width="12.28515625" style="108" bestFit="1" customWidth="1"/>
    <col min="3591" max="3591" width="13.7109375" style="108" bestFit="1" customWidth="1"/>
    <col min="3592" max="3592" width="50.7109375" style="108" bestFit="1" customWidth="1"/>
    <col min="3593" max="3593" width="27.140625" style="108" bestFit="1" customWidth="1"/>
    <col min="3594" max="3594" width="6" style="108" customWidth="1"/>
    <col min="3595" max="3595" width="12.28515625" style="108" bestFit="1" customWidth="1"/>
    <col min="3596" max="3596" width="14.140625" style="108" bestFit="1" customWidth="1"/>
    <col min="3597" max="3597" width="50.7109375" style="108" bestFit="1" customWidth="1"/>
    <col min="3598" max="3598" width="27.140625" style="108" bestFit="1" customWidth="1"/>
    <col min="3599" max="3599" width="6" style="108" customWidth="1"/>
    <col min="3600" max="3600" width="12.28515625" style="108" bestFit="1" customWidth="1"/>
    <col min="3601" max="3601" width="13.7109375" style="108" bestFit="1" customWidth="1"/>
    <col min="3602" max="3602" width="50.7109375" style="108" bestFit="1" customWidth="1"/>
    <col min="3603" max="3603" width="27.140625" style="108" bestFit="1" customWidth="1"/>
    <col min="3604" max="3604" width="6" style="108" customWidth="1"/>
    <col min="3605" max="3605" width="12.28515625" style="108" bestFit="1" customWidth="1"/>
    <col min="3606" max="3606" width="16.5703125" style="108" customWidth="1"/>
    <col min="3607" max="3607" width="50.7109375" style="108" bestFit="1" customWidth="1"/>
    <col min="3608" max="3608" width="27.140625" style="108" bestFit="1" customWidth="1"/>
    <col min="3609" max="3609" width="6" style="108" customWidth="1"/>
    <col min="3610" max="3610" width="12.28515625" style="108" bestFit="1" customWidth="1"/>
    <col min="3611" max="3611" width="13.7109375" style="108" bestFit="1" customWidth="1"/>
    <col min="3612" max="3612" width="50.7109375" style="108" bestFit="1" customWidth="1"/>
    <col min="3613" max="3613" width="27.140625" style="108" bestFit="1" customWidth="1"/>
    <col min="3614" max="3840" width="9.140625" style="108"/>
    <col min="3841" max="3841" width="12.28515625" style="108" bestFit="1" customWidth="1"/>
    <col min="3842" max="3842" width="18" style="108" bestFit="1" customWidth="1"/>
    <col min="3843" max="3843" width="58.28515625" style="108" bestFit="1" customWidth="1"/>
    <col min="3844" max="3844" width="27.140625" style="108" bestFit="1" customWidth="1"/>
    <col min="3845" max="3845" width="6" style="108" customWidth="1"/>
    <col min="3846" max="3846" width="12.28515625" style="108" bestFit="1" customWidth="1"/>
    <col min="3847" max="3847" width="13.7109375" style="108" bestFit="1" customWidth="1"/>
    <col min="3848" max="3848" width="50.7109375" style="108" bestFit="1" customWidth="1"/>
    <col min="3849" max="3849" width="27.140625" style="108" bestFit="1" customWidth="1"/>
    <col min="3850" max="3850" width="6" style="108" customWidth="1"/>
    <col min="3851" max="3851" width="12.28515625" style="108" bestFit="1" customWidth="1"/>
    <col min="3852" max="3852" width="14.140625" style="108" bestFit="1" customWidth="1"/>
    <col min="3853" max="3853" width="50.7109375" style="108" bestFit="1" customWidth="1"/>
    <col min="3854" max="3854" width="27.140625" style="108" bestFit="1" customWidth="1"/>
    <col min="3855" max="3855" width="6" style="108" customWidth="1"/>
    <col min="3856" max="3856" width="12.28515625" style="108" bestFit="1" customWidth="1"/>
    <col min="3857" max="3857" width="13.7109375" style="108" bestFit="1" customWidth="1"/>
    <col min="3858" max="3858" width="50.7109375" style="108" bestFit="1" customWidth="1"/>
    <col min="3859" max="3859" width="27.140625" style="108" bestFit="1" customWidth="1"/>
    <col min="3860" max="3860" width="6" style="108" customWidth="1"/>
    <col min="3861" max="3861" width="12.28515625" style="108" bestFit="1" customWidth="1"/>
    <col min="3862" max="3862" width="16.5703125" style="108" customWidth="1"/>
    <col min="3863" max="3863" width="50.7109375" style="108" bestFit="1" customWidth="1"/>
    <col min="3864" max="3864" width="27.140625" style="108" bestFit="1" customWidth="1"/>
    <col min="3865" max="3865" width="6" style="108" customWidth="1"/>
    <col min="3866" max="3866" width="12.28515625" style="108" bestFit="1" customWidth="1"/>
    <col min="3867" max="3867" width="13.7109375" style="108" bestFit="1" customWidth="1"/>
    <col min="3868" max="3868" width="50.7109375" style="108" bestFit="1" customWidth="1"/>
    <col min="3869" max="3869" width="27.140625" style="108" bestFit="1" customWidth="1"/>
    <col min="3870" max="4096" width="9.140625" style="108"/>
    <col min="4097" max="4097" width="12.28515625" style="108" bestFit="1" customWidth="1"/>
    <col min="4098" max="4098" width="18" style="108" bestFit="1" customWidth="1"/>
    <col min="4099" max="4099" width="58.28515625" style="108" bestFit="1" customWidth="1"/>
    <col min="4100" max="4100" width="27.140625" style="108" bestFit="1" customWidth="1"/>
    <col min="4101" max="4101" width="6" style="108" customWidth="1"/>
    <col min="4102" max="4102" width="12.28515625" style="108" bestFit="1" customWidth="1"/>
    <col min="4103" max="4103" width="13.7109375" style="108" bestFit="1" customWidth="1"/>
    <col min="4104" max="4104" width="50.7109375" style="108" bestFit="1" customWidth="1"/>
    <col min="4105" max="4105" width="27.140625" style="108" bestFit="1" customWidth="1"/>
    <col min="4106" max="4106" width="6" style="108" customWidth="1"/>
    <col min="4107" max="4107" width="12.28515625" style="108" bestFit="1" customWidth="1"/>
    <col min="4108" max="4108" width="14.140625" style="108" bestFit="1" customWidth="1"/>
    <col min="4109" max="4109" width="50.7109375" style="108" bestFit="1" customWidth="1"/>
    <col min="4110" max="4110" width="27.140625" style="108" bestFit="1" customWidth="1"/>
    <col min="4111" max="4111" width="6" style="108" customWidth="1"/>
    <col min="4112" max="4112" width="12.28515625" style="108" bestFit="1" customWidth="1"/>
    <col min="4113" max="4113" width="13.7109375" style="108" bestFit="1" customWidth="1"/>
    <col min="4114" max="4114" width="50.7109375" style="108" bestFit="1" customWidth="1"/>
    <col min="4115" max="4115" width="27.140625" style="108" bestFit="1" customWidth="1"/>
    <col min="4116" max="4116" width="6" style="108" customWidth="1"/>
    <col min="4117" max="4117" width="12.28515625" style="108" bestFit="1" customWidth="1"/>
    <col min="4118" max="4118" width="16.5703125" style="108" customWidth="1"/>
    <col min="4119" max="4119" width="50.7109375" style="108" bestFit="1" customWidth="1"/>
    <col min="4120" max="4120" width="27.140625" style="108" bestFit="1" customWidth="1"/>
    <col min="4121" max="4121" width="6" style="108" customWidth="1"/>
    <col min="4122" max="4122" width="12.28515625" style="108" bestFit="1" customWidth="1"/>
    <col min="4123" max="4123" width="13.7109375" style="108" bestFit="1" customWidth="1"/>
    <col min="4124" max="4124" width="50.7109375" style="108" bestFit="1" customWidth="1"/>
    <col min="4125" max="4125" width="27.140625" style="108" bestFit="1" customWidth="1"/>
    <col min="4126" max="4352" width="9.140625" style="108"/>
    <col min="4353" max="4353" width="12.28515625" style="108" bestFit="1" customWidth="1"/>
    <col min="4354" max="4354" width="18" style="108" bestFit="1" customWidth="1"/>
    <col min="4355" max="4355" width="58.28515625" style="108" bestFit="1" customWidth="1"/>
    <col min="4356" max="4356" width="27.140625" style="108" bestFit="1" customWidth="1"/>
    <col min="4357" max="4357" width="6" style="108" customWidth="1"/>
    <col min="4358" max="4358" width="12.28515625" style="108" bestFit="1" customWidth="1"/>
    <col min="4359" max="4359" width="13.7109375" style="108" bestFit="1" customWidth="1"/>
    <col min="4360" max="4360" width="50.7109375" style="108" bestFit="1" customWidth="1"/>
    <col min="4361" max="4361" width="27.140625" style="108" bestFit="1" customWidth="1"/>
    <col min="4362" max="4362" width="6" style="108" customWidth="1"/>
    <col min="4363" max="4363" width="12.28515625" style="108" bestFit="1" customWidth="1"/>
    <col min="4364" max="4364" width="14.140625" style="108" bestFit="1" customWidth="1"/>
    <col min="4365" max="4365" width="50.7109375" style="108" bestFit="1" customWidth="1"/>
    <col min="4366" max="4366" width="27.140625" style="108" bestFit="1" customWidth="1"/>
    <col min="4367" max="4367" width="6" style="108" customWidth="1"/>
    <col min="4368" max="4368" width="12.28515625" style="108" bestFit="1" customWidth="1"/>
    <col min="4369" max="4369" width="13.7109375" style="108" bestFit="1" customWidth="1"/>
    <col min="4370" max="4370" width="50.7109375" style="108" bestFit="1" customWidth="1"/>
    <col min="4371" max="4371" width="27.140625" style="108" bestFit="1" customWidth="1"/>
    <col min="4372" max="4372" width="6" style="108" customWidth="1"/>
    <col min="4373" max="4373" width="12.28515625" style="108" bestFit="1" customWidth="1"/>
    <col min="4374" max="4374" width="16.5703125" style="108" customWidth="1"/>
    <col min="4375" max="4375" width="50.7109375" style="108" bestFit="1" customWidth="1"/>
    <col min="4376" max="4376" width="27.140625" style="108" bestFit="1" customWidth="1"/>
    <col min="4377" max="4377" width="6" style="108" customWidth="1"/>
    <col min="4378" max="4378" width="12.28515625" style="108" bestFit="1" customWidth="1"/>
    <col min="4379" max="4379" width="13.7109375" style="108" bestFit="1" customWidth="1"/>
    <col min="4380" max="4380" width="50.7109375" style="108" bestFit="1" customWidth="1"/>
    <col min="4381" max="4381" width="27.140625" style="108" bestFit="1" customWidth="1"/>
    <col min="4382" max="4608" width="9.140625" style="108"/>
    <col min="4609" max="4609" width="12.28515625" style="108" bestFit="1" customWidth="1"/>
    <col min="4610" max="4610" width="18" style="108" bestFit="1" customWidth="1"/>
    <col min="4611" max="4611" width="58.28515625" style="108" bestFit="1" customWidth="1"/>
    <col min="4612" max="4612" width="27.140625" style="108" bestFit="1" customWidth="1"/>
    <col min="4613" max="4613" width="6" style="108" customWidth="1"/>
    <col min="4614" max="4614" width="12.28515625" style="108" bestFit="1" customWidth="1"/>
    <col min="4615" max="4615" width="13.7109375" style="108" bestFit="1" customWidth="1"/>
    <col min="4616" max="4616" width="50.7109375" style="108" bestFit="1" customWidth="1"/>
    <col min="4617" max="4617" width="27.140625" style="108" bestFit="1" customWidth="1"/>
    <col min="4618" max="4618" width="6" style="108" customWidth="1"/>
    <col min="4619" max="4619" width="12.28515625" style="108" bestFit="1" customWidth="1"/>
    <col min="4620" max="4620" width="14.140625" style="108" bestFit="1" customWidth="1"/>
    <col min="4621" max="4621" width="50.7109375" style="108" bestFit="1" customWidth="1"/>
    <col min="4622" max="4622" width="27.140625" style="108" bestFit="1" customWidth="1"/>
    <col min="4623" max="4623" width="6" style="108" customWidth="1"/>
    <col min="4624" max="4624" width="12.28515625" style="108" bestFit="1" customWidth="1"/>
    <col min="4625" max="4625" width="13.7109375" style="108" bestFit="1" customWidth="1"/>
    <col min="4626" max="4626" width="50.7109375" style="108" bestFit="1" customWidth="1"/>
    <col min="4627" max="4627" width="27.140625" style="108" bestFit="1" customWidth="1"/>
    <col min="4628" max="4628" width="6" style="108" customWidth="1"/>
    <col min="4629" max="4629" width="12.28515625" style="108" bestFit="1" customWidth="1"/>
    <col min="4630" max="4630" width="16.5703125" style="108" customWidth="1"/>
    <col min="4631" max="4631" width="50.7109375" style="108" bestFit="1" customWidth="1"/>
    <col min="4632" max="4632" width="27.140625" style="108" bestFit="1" customWidth="1"/>
    <col min="4633" max="4633" width="6" style="108" customWidth="1"/>
    <col min="4634" max="4634" width="12.28515625" style="108" bestFit="1" customWidth="1"/>
    <col min="4635" max="4635" width="13.7109375" style="108" bestFit="1" customWidth="1"/>
    <col min="4636" max="4636" width="50.7109375" style="108" bestFit="1" customWidth="1"/>
    <col min="4637" max="4637" width="27.140625" style="108" bestFit="1" customWidth="1"/>
    <col min="4638" max="4864" width="9.140625" style="108"/>
    <col min="4865" max="4865" width="12.28515625" style="108" bestFit="1" customWidth="1"/>
    <col min="4866" max="4866" width="18" style="108" bestFit="1" customWidth="1"/>
    <col min="4867" max="4867" width="58.28515625" style="108" bestFit="1" customWidth="1"/>
    <col min="4868" max="4868" width="27.140625" style="108" bestFit="1" customWidth="1"/>
    <col min="4869" max="4869" width="6" style="108" customWidth="1"/>
    <col min="4870" max="4870" width="12.28515625" style="108" bestFit="1" customWidth="1"/>
    <col min="4871" max="4871" width="13.7109375" style="108" bestFit="1" customWidth="1"/>
    <col min="4872" max="4872" width="50.7109375" style="108" bestFit="1" customWidth="1"/>
    <col min="4873" max="4873" width="27.140625" style="108" bestFit="1" customWidth="1"/>
    <col min="4874" max="4874" width="6" style="108" customWidth="1"/>
    <col min="4875" max="4875" width="12.28515625" style="108" bestFit="1" customWidth="1"/>
    <col min="4876" max="4876" width="14.140625" style="108" bestFit="1" customWidth="1"/>
    <col min="4877" max="4877" width="50.7109375" style="108" bestFit="1" customWidth="1"/>
    <col min="4878" max="4878" width="27.140625" style="108" bestFit="1" customWidth="1"/>
    <col min="4879" max="4879" width="6" style="108" customWidth="1"/>
    <col min="4880" max="4880" width="12.28515625" style="108" bestFit="1" customWidth="1"/>
    <col min="4881" max="4881" width="13.7109375" style="108" bestFit="1" customWidth="1"/>
    <col min="4882" max="4882" width="50.7109375" style="108" bestFit="1" customWidth="1"/>
    <col min="4883" max="4883" width="27.140625" style="108" bestFit="1" customWidth="1"/>
    <col min="4884" max="4884" width="6" style="108" customWidth="1"/>
    <col min="4885" max="4885" width="12.28515625" style="108" bestFit="1" customWidth="1"/>
    <col min="4886" max="4886" width="16.5703125" style="108" customWidth="1"/>
    <col min="4887" max="4887" width="50.7109375" style="108" bestFit="1" customWidth="1"/>
    <col min="4888" max="4888" width="27.140625" style="108" bestFit="1" customWidth="1"/>
    <col min="4889" max="4889" width="6" style="108" customWidth="1"/>
    <col min="4890" max="4890" width="12.28515625" style="108" bestFit="1" customWidth="1"/>
    <col min="4891" max="4891" width="13.7109375" style="108" bestFit="1" customWidth="1"/>
    <col min="4892" max="4892" width="50.7109375" style="108" bestFit="1" customWidth="1"/>
    <col min="4893" max="4893" width="27.140625" style="108" bestFit="1" customWidth="1"/>
    <col min="4894" max="5120" width="9.140625" style="108"/>
    <col min="5121" max="5121" width="12.28515625" style="108" bestFit="1" customWidth="1"/>
    <col min="5122" max="5122" width="18" style="108" bestFit="1" customWidth="1"/>
    <col min="5123" max="5123" width="58.28515625" style="108" bestFit="1" customWidth="1"/>
    <col min="5124" max="5124" width="27.140625" style="108" bestFit="1" customWidth="1"/>
    <col min="5125" max="5125" width="6" style="108" customWidth="1"/>
    <col min="5126" max="5126" width="12.28515625" style="108" bestFit="1" customWidth="1"/>
    <col min="5127" max="5127" width="13.7109375" style="108" bestFit="1" customWidth="1"/>
    <col min="5128" max="5128" width="50.7109375" style="108" bestFit="1" customWidth="1"/>
    <col min="5129" max="5129" width="27.140625" style="108" bestFit="1" customWidth="1"/>
    <col min="5130" max="5130" width="6" style="108" customWidth="1"/>
    <col min="5131" max="5131" width="12.28515625" style="108" bestFit="1" customWidth="1"/>
    <col min="5132" max="5132" width="14.140625" style="108" bestFit="1" customWidth="1"/>
    <col min="5133" max="5133" width="50.7109375" style="108" bestFit="1" customWidth="1"/>
    <col min="5134" max="5134" width="27.140625" style="108" bestFit="1" customWidth="1"/>
    <col min="5135" max="5135" width="6" style="108" customWidth="1"/>
    <col min="5136" max="5136" width="12.28515625" style="108" bestFit="1" customWidth="1"/>
    <col min="5137" max="5137" width="13.7109375" style="108" bestFit="1" customWidth="1"/>
    <col min="5138" max="5138" width="50.7109375" style="108" bestFit="1" customWidth="1"/>
    <col min="5139" max="5139" width="27.140625" style="108" bestFit="1" customWidth="1"/>
    <col min="5140" max="5140" width="6" style="108" customWidth="1"/>
    <col min="5141" max="5141" width="12.28515625" style="108" bestFit="1" customWidth="1"/>
    <col min="5142" max="5142" width="16.5703125" style="108" customWidth="1"/>
    <col min="5143" max="5143" width="50.7109375" style="108" bestFit="1" customWidth="1"/>
    <col min="5144" max="5144" width="27.140625" style="108" bestFit="1" customWidth="1"/>
    <col min="5145" max="5145" width="6" style="108" customWidth="1"/>
    <col min="5146" max="5146" width="12.28515625" style="108" bestFit="1" customWidth="1"/>
    <col min="5147" max="5147" width="13.7109375" style="108" bestFit="1" customWidth="1"/>
    <col min="5148" max="5148" width="50.7109375" style="108" bestFit="1" customWidth="1"/>
    <col min="5149" max="5149" width="27.140625" style="108" bestFit="1" customWidth="1"/>
    <col min="5150" max="5376" width="9.140625" style="108"/>
    <col min="5377" max="5377" width="12.28515625" style="108" bestFit="1" customWidth="1"/>
    <col min="5378" max="5378" width="18" style="108" bestFit="1" customWidth="1"/>
    <col min="5379" max="5379" width="58.28515625" style="108" bestFit="1" customWidth="1"/>
    <col min="5380" max="5380" width="27.140625" style="108" bestFit="1" customWidth="1"/>
    <col min="5381" max="5381" width="6" style="108" customWidth="1"/>
    <col min="5382" max="5382" width="12.28515625" style="108" bestFit="1" customWidth="1"/>
    <col min="5383" max="5383" width="13.7109375" style="108" bestFit="1" customWidth="1"/>
    <col min="5384" max="5384" width="50.7109375" style="108" bestFit="1" customWidth="1"/>
    <col min="5385" max="5385" width="27.140625" style="108" bestFit="1" customWidth="1"/>
    <col min="5386" max="5386" width="6" style="108" customWidth="1"/>
    <col min="5387" max="5387" width="12.28515625" style="108" bestFit="1" customWidth="1"/>
    <col min="5388" max="5388" width="14.140625" style="108" bestFit="1" customWidth="1"/>
    <col min="5389" max="5389" width="50.7109375" style="108" bestFit="1" customWidth="1"/>
    <col min="5390" max="5390" width="27.140625" style="108" bestFit="1" customWidth="1"/>
    <col min="5391" max="5391" width="6" style="108" customWidth="1"/>
    <col min="5392" max="5392" width="12.28515625" style="108" bestFit="1" customWidth="1"/>
    <col min="5393" max="5393" width="13.7109375" style="108" bestFit="1" customWidth="1"/>
    <col min="5394" max="5394" width="50.7109375" style="108" bestFit="1" customWidth="1"/>
    <col min="5395" max="5395" width="27.140625" style="108" bestFit="1" customWidth="1"/>
    <col min="5396" max="5396" width="6" style="108" customWidth="1"/>
    <col min="5397" max="5397" width="12.28515625" style="108" bestFit="1" customWidth="1"/>
    <col min="5398" max="5398" width="16.5703125" style="108" customWidth="1"/>
    <col min="5399" max="5399" width="50.7109375" style="108" bestFit="1" customWidth="1"/>
    <col min="5400" max="5400" width="27.140625" style="108" bestFit="1" customWidth="1"/>
    <col min="5401" max="5401" width="6" style="108" customWidth="1"/>
    <col min="5402" max="5402" width="12.28515625" style="108" bestFit="1" customWidth="1"/>
    <col min="5403" max="5403" width="13.7109375" style="108" bestFit="1" customWidth="1"/>
    <col min="5404" max="5404" width="50.7109375" style="108" bestFit="1" customWidth="1"/>
    <col min="5405" max="5405" width="27.140625" style="108" bestFit="1" customWidth="1"/>
    <col min="5406" max="5632" width="9.140625" style="108"/>
    <col min="5633" max="5633" width="12.28515625" style="108" bestFit="1" customWidth="1"/>
    <col min="5634" max="5634" width="18" style="108" bestFit="1" customWidth="1"/>
    <col min="5635" max="5635" width="58.28515625" style="108" bestFit="1" customWidth="1"/>
    <col min="5636" max="5636" width="27.140625" style="108" bestFit="1" customWidth="1"/>
    <col min="5637" max="5637" width="6" style="108" customWidth="1"/>
    <col min="5638" max="5638" width="12.28515625" style="108" bestFit="1" customWidth="1"/>
    <col min="5639" max="5639" width="13.7109375" style="108" bestFit="1" customWidth="1"/>
    <col min="5640" max="5640" width="50.7109375" style="108" bestFit="1" customWidth="1"/>
    <col min="5641" max="5641" width="27.140625" style="108" bestFit="1" customWidth="1"/>
    <col min="5642" max="5642" width="6" style="108" customWidth="1"/>
    <col min="5643" max="5643" width="12.28515625" style="108" bestFit="1" customWidth="1"/>
    <col min="5644" max="5644" width="14.140625" style="108" bestFit="1" customWidth="1"/>
    <col min="5645" max="5645" width="50.7109375" style="108" bestFit="1" customWidth="1"/>
    <col min="5646" max="5646" width="27.140625" style="108" bestFit="1" customWidth="1"/>
    <col min="5647" max="5647" width="6" style="108" customWidth="1"/>
    <col min="5648" max="5648" width="12.28515625" style="108" bestFit="1" customWidth="1"/>
    <col min="5649" max="5649" width="13.7109375" style="108" bestFit="1" customWidth="1"/>
    <col min="5650" max="5650" width="50.7109375" style="108" bestFit="1" customWidth="1"/>
    <col min="5651" max="5651" width="27.140625" style="108" bestFit="1" customWidth="1"/>
    <col min="5652" max="5652" width="6" style="108" customWidth="1"/>
    <col min="5653" max="5653" width="12.28515625" style="108" bestFit="1" customWidth="1"/>
    <col min="5654" max="5654" width="16.5703125" style="108" customWidth="1"/>
    <col min="5655" max="5655" width="50.7109375" style="108" bestFit="1" customWidth="1"/>
    <col min="5656" max="5656" width="27.140625" style="108" bestFit="1" customWidth="1"/>
    <col min="5657" max="5657" width="6" style="108" customWidth="1"/>
    <col min="5658" max="5658" width="12.28515625" style="108" bestFit="1" customWidth="1"/>
    <col min="5659" max="5659" width="13.7109375" style="108" bestFit="1" customWidth="1"/>
    <col min="5660" max="5660" width="50.7109375" style="108" bestFit="1" customWidth="1"/>
    <col min="5661" max="5661" width="27.140625" style="108" bestFit="1" customWidth="1"/>
    <col min="5662" max="5888" width="9.140625" style="108"/>
    <col min="5889" max="5889" width="12.28515625" style="108" bestFit="1" customWidth="1"/>
    <col min="5890" max="5890" width="18" style="108" bestFit="1" customWidth="1"/>
    <col min="5891" max="5891" width="58.28515625" style="108" bestFit="1" customWidth="1"/>
    <col min="5892" max="5892" width="27.140625" style="108" bestFit="1" customWidth="1"/>
    <col min="5893" max="5893" width="6" style="108" customWidth="1"/>
    <col min="5894" max="5894" width="12.28515625" style="108" bestFit="1" customWidth="1"/>
    <col min="5895" max="5895" width="13.7109375" style="108" bestFit="1" customWidth="1"/>
    <col min="5896" max="5896" width="50.7109375" style="108" bestFit="1" customWidth="1"/>
    <col min="5897" max="5897" width="27.140625" style="108" bestFit="1" customWidth="1"/>
    <col min="5898" max="5898" width="6" style="108" customWidth="1"/>
    <col min="5899" max="5899" width="12.28515625" style="108" bestFit="1" customWidth="1"/>
    <col min="5900" max="5900" width="14.140625" style="108" bestFit="1" customWidth="1"/>
    <col min="5901" max="5901" width="50.7109375" style="108" bestFit="1" customWidth="1"/>
    <col min="5902" max="5902" width="27.140625" style="108" bestFit="1" customWidth="1"/>
    <col min="5903" max="5903" width="6" style="108" customWidth="1"/>
    <col min="5904" max="5904" width="12.28515625" style="108" bestFit="1" customWidth="1"/>
    <col min="5905" max="5905" width="13.7109375" style="108" bestFit="1" customWidth="1"/>
    <col min="5906" max="5906" width="50.7109375" style="108" bestFit="1" customWidth="1"/>
    <col min="5907" max="5907" width="27.140625" style="108" bestFit="1" customWidth="1"/>
    <col min="5908" max="5908" width="6" style="108" customWidth="1"/>
    <col min="5909" max="5909" width="12.28515625" style="108" bestFit="1" customWidth="1"/>
    <col min="5910" max="5910" width="16.5703125" style="108" customWidth="1"/>
    <col min="5911" max="5911" width="50.7109375" style="108" bestFit="1" customWidth="1"/>
    <col min="5912" max="5912" width="27.140625" style="108" bestFit="1" customWidth="1"/>
    <col min="5913" max="5913" width="6" style="108" customWidth="1"/>
    <col min="5914" max="5914" width="12.28515625" style="108" bestFit="1" customWidth="1"/>
    <col min="5915" max="5915" width="13.7109375" style="108" bestFit="1" customWidth="1"/>
    <col min="5916" max="5916" width="50.7109375" style="108" bestFit="1" customWidth="1"/>
    <col min="5917" max="5917" width="27.140625" style="108" bestFit="1" customWidth="1"/>
    <col min="5918" max="6144" width="9.140625" style="108"/>
    <col min="6145" max="6145" width="12.28515625" style="108" bestFit="1" customWidth="1"/>
    <col min="6146" max="6146" width="18" style="108" bestFit="1" customWidth="1"/>
    <col min="6147" max="6147" width="58.28515625" style="108" bestFit="1" customWidth="1"/>
    <col min="6148" max="6148" width="27.140625" style="108" bestFit="1" customWidth="1"/>
    <col min="6149" max="6149" width="6" style="108" customWidth="1"/>
    <col min="6150" max="6150" width="12.28515625" style="108" bestFit="1" customWidth="1"/>
    <col min="6151" max="6151" width="13.7109375" style="108" bestFit="1" customWidth="1"/>
    <col min="6152" max="6152" width="50.7109375" style="108" bestFit="1" customWidth="1"/>
    <col min="6153" max="6153" width="27.140625" style="108" bestFit="1" customWidth="1"/>
    <col min="6154" max="6154" width="6" style="108" customWidth="1"/>
    <col min="6155" max="6155" width="12.28515625" style="108" bestFit="1" customWidth="1"/>
    <col min="6156" max="6156" width="14.140625" style="108" bestFit="1" customWidth="1"/>
    <col min="6157" max="6157" width="50.7109375" style="108" bestFit="1" customWidth="1"/>
    <col min="6158" max="6158" width="27.140625" style="108" bestFit="1" customWidth="1"/>
    <col min="6159" max="6159" width="6" style="108" customWidth="1"/>
    <col min="6160" max="6160" width="12.28515625" style="108" bestFit="1" customWidth="1"/>
    <col min="6161" max="6161" width="13.7109375" style="108" bestFit="1" customWidth="1"/>
    <col min="6162" max="6162" width="50.7109375" style="108" bestFit="1" customWidth="1"/>
    <col min="6163" max="6163" width="27.140625" style="108" bestFit="1" customWidth="1"/>
    <col min="6164" max="6164" width="6" style="108" customWidth="1"/>
    <col min="6165" max="6165" width="12.28515625" style="108" bestFit="1" customWidth="1"/>
    <col min="6166" max="6166" width="16.5703125" style="108" customWidth="1"/>
    <col min="6167" max="6167" width="50.7109375" style="108" bestFit="1" customWidth="1"/>
    <col min="6168" max="6168" width="27.140625" style="108" bestFit="1" customWidth="1"/>
    <col min="6169" max="6169" width="6" style="108" customWidth="1"/>
    <col min="6170" max="6170" width="12.28515625" style="108" bestFit="1" customWidth="1"/>
    <col min="6171" max="6171" width="13.7109375" style="108" bestFit="1" customWidth="1"/>
    <col min="6172" max="6172" width="50.7109375" style="108" bestFit="1" customWidth="1"/>
    <col min="6173" max="6173" width="27.140625" style="108" bestFit="1" customWidth="1"/>
    <col min="6174" max="6400" width="9.140625" style="108"/>
    <col min="6401" max="6401" width="12.28515625" style="108" bestFit="1" customWidth="1"/>
    <col min="6402" max="6402" width="18" style="108" bestFit="1" customWidth="1"/>
    <col min="6403" max="6403" width="58.28515625" style="108" bestFit="1" customWidth="1"/>
    <col min="6404" max="6404" width="27.140625" style="108" bestFit="1" customWidth="1"/>
    <col min="6405" max="6405" width="6" style="108" customWidth="1"/>
    <col min="6406" max="6406" width="12.28515625" style="108" bestFit="1" customWidth="1"/>
    <col min="6407" max="6407" width="13.7109375" style="108" bestFit="1" customWidth="1"/>
    <col min="6408" max="6408" width="50.7109375" style="108" bestFit="1" customWidth="1"/>
    <col min="6409" max="6409" width="27.140625" style="108" bestFit="1" customWidth="1"/>
    <col min="6410" max="6410" width="6" style="108" customWidth="1"/>
    <col min="6411" max="6411" width="12.28515625" style="108" bestFit="1" customWidth="1"/>
    <col min="6412" max="6412" width="14.140625" style="108" bestFit="1" customWidth="1"/>
    <col min="6413" max="6413" width="50.7109375" style="108" bestFit="1" customWidth="1"/>
    <col min="6414" max="6414" width="27.140625" style="108" bestFit="1" customWidth="1"/>
    <col min="6415" max="6415" width="6" style="108" customWidth="1"/>
    <col min="6416" max="6416" width="12.28515625" style="108" bestFit="1" customWidth="1"/>
    <col min="6417" max="6417" width="13.7109375" style="108" bestFit="1" customWidth="1"/>
    <col min="6418" max="6418" width="50.7109375" style="108" bestFit="1" customWidth="1"/>
    <col min="6419" max="6419" width="27.140625" style="108" bestFit="1" customWidth="1"/>
    <col min="6420" max="6420" width="6" style="108" customWidth="1"/>
    <col min="6421" max="6421" width="12.28515625" style="108" bestFit="1" customWidth="1"/>
    <col min="6422" max="6422" width="16.5703125" style="108" customWidth="1"/>
    <col min="6423" max="6423" width="50.7109375" style="108" bestFit="1" customWidth="1"/>
    <col min="6424" max="6424" width="27.140625" style="108" bestFit="1" customWidth="1"/>
    <col min="6425" max="6425" width="6" style="108" customWidth="1"/>
    <col min="6426" max="6426" width="12.28515625" style="108" bestFit="1" customWidth="1"/>
    <col min="6427" max="6427" width="13.7109375" style="108" bestFit="1" customWidth="1"/>
    <col min="6428" max="6428" width="50.7109375" style="108" bestFit="1" customWidth="1"/>
    <col min="6429" max="6429" width="27.140625" style="108" bestFit="1" customWidth="1"/>
    <col min="6430" max="6656" width="9.140625" style="108"/>
    <col min="6657" max="6657" width="12.28515625" style="108" bestFit="1" customWidth="1"/>
    <col min="6658" max="6658" width="18" style="108" bestFit="1" customWidth="1"/>
    <col min="6659" max="6659" width="58.28515625" style="108" bestFit="1" customWidth="1"/>
    <col min="6660" max="6660" width="27.140625" style="108" bestFit="1" customWidth="1"/>
    <col min="6661" max="6661" width="6" style="108" customWidth="1"/>
    <col min="6662" max="6662" width="12.28515625" style="108" bestFit="1" customWidth="1"/>
    <col min="6663" max="6663" width="13.7109375" style="108" bestFit="1" customWidth="1"/>
    <col min="6664" max="6664" width="50.7109375" style="108" bestFit="1" customWidth="1"/>
    <col min="6665" max="6665" width="27.140625" style="108" bestFit="1" customWidth="1"/>
    <col min="6666" max="6666" width="6" style="108" customWidth="1"/>
    <col min="6667" max="6667" width="12.28515625" style="108" bestFit="1" customWidth="1"/>
    <col min="6668" max="6668" width="14.140625" style="108" bestFit="1" customWidth="1"/>
    <col min="6669" max="6669" width="50.7109375" style="108" bestFit="1" customWidth="1"/>
    <col min="6670" max="6670" width="27.140625" style="108" bestFit="1" customWidth="1"/>
    <col min="6671" max="6671" width="6" style="108" customWidth="1"/>
    <col min="6672" max="6672" width="12.28515625" style="108" bestFit="1" customWidth="1"/>
    <col min="6673" max="6673" width="13.7109375" style="108" bestFit="1" customWidth="1"/>
    <col min="6674" max="6674" width="50.7109375" style="108" bestFit="1" customWidth="1"/>
    <col min="6675" max="6675" width="27.140625" style="108" bestFit="1" customWidth="1"/>
    <col min="6676" max="6676" width="6" style="108" customWidth="1"/>
    <col min="6677" max="6677" width="12.28515625" style="108" bestFit="1" customWidth="1"/>
    <col min="6678" max="6678" width="16.5703125" style="108" customWidth="1"/>
    <col min="6679" max="6679" width="50.7109375" style="108" bestFit="1" customWidth="1"/>
    <col min="6680" max="6680" width="27.140625" style="108" bestFit="1" customWidth="1"/>
    <col min="6681" max="6681" width="6" style="108" customWidth="1"/>
    <col min="6682" max="6682" width="12.28515625" style="108" bestFit="1" customWidth="1"/>
    <col min="6683" max="6683" width="13.7109375" style="108" bestFit="1" customWidth="1"/>
    <col min="6684" max="6684" width="50.7109375" style="108" bestFit="1" customWidth="1"/>
    <col min="6685" max="6685" width="27.140625" style="108" bestFit="1" customWidth="1"/>
    <col min="6686" max="6912" width="9.140625" style="108"/>
    <col min="6913" max="6913" width="12.28515625" style="108" bestFit="1" customWidth="1"/>
    <col min="6914" max="6914" width="18" style="108" bestFit="1" customWidth="1"/>
    <col min="6915" max="6915" width="58.28515625" style="108" bestFit="1" customWidth="1"/>
    <col min="6916" max="6916" width="27.140625" style="108" bestFit="1" customWidth="1"/>
    <col min="6917" max="6917" width="6" style="108" customWidth="1"/>
    <col min="6918" max="6918" width="12.28515625" style="108" bestFit="1" customWidth="1"/>
    <col min="6919" max="6919" width="13.7109375" style="108" bestFit="1" customWidth="1"/>
    <col min="6920" max="6920" width="50.7109375" style="108" bestFit="1" customWidth="1"/>
    <col min="6921" max="6921" width="27.140625" style="108" bestFit="1" customWidth="1"/>
    <col min="6922" max="6922" width="6" style="108" customWidth="1"/>
    <col min="6923" max="6923" width="12.28515625" style="108" bestFit="1" customWidth="1"/>
    <col min="6924" max="6924" width="14.140625" style="108" bestFit="1" customWidth="1"/>
    <col min="6925" max="6925" width="50.7109375" style="108" bestFit="1" customWidth="1"/>
    <col min="6926" max="6926" width="27.140625" style="108" bestFit="1" customWidth="1"/>
    <col min="6927" max="6927" width="6" style="108" customWidth="1"/>
    <col min="6928" max="6928" width="12.28515625" style="108" bestFit="1" customWidth="1"/>
    <col min="6929" max="6929" width="13.7109375" style="108" bestFit="1" customWidth="1"/>
    <col min="6930" max="6930" width="50.7109375" style="108" bestFit="1" customWidth="1"/>
    <col min="6931" max="6931" width="27.140625" style="108" bestFit="1" customWidth="1"/>
    <col min="6932" max="6932" width="6" style="108" customWidth="1"/>
    <col min="6933" max="6933" width="12.28515625" style="108" bestFit="1" customWidth="1"/>
    <col min="6934" max="6934" width="16.5703125" style="108" customWidth="1"/>
    <col min="6935" max="6935" width="50.7109375" style="108" bestFit="1" customWidth="1"/>
    <col min="6936" max="6936" width="27.140625" style="108" bestFit="1" customWidth="1"/>
    <col min="6937" max="6937" width="6" style="108" customWidth="1"/>
    <col min="6938" max="6938" width="12.28515625" style="108" bestFit="1" customWidth="1"/>
    <col min="6939" max="6939" width="13.7109375" style="108" bestFit="1" customWidth="1"/>
    <col min="6940" max="6940" width="50.7109375" style="108" bestFit="1" customWidth="1"/>
    <col min="6941" max="6941" width="27.140625" style="108" bestFit="1" customWidth="1"/>
    <col min="6942" max="7168" width="9.140625" style="108"/>
    <col min="7169" max="7169" width="12.28515625" style="108" bestFit="1" customWidth="1"/>
    <col min="7170" max="7170" width="18" style="108" bestFit="1" customWidth="1"/>
    <col min="7171" max="7171" width="58.28515625" style="108" bestFit="1" customWidth="1"/>
    <col min="7172" max="7172" width="27.140625" style="108" bestFit="1" customWidth="1"/>
    <col min="7173" max="7173" width="6" style="108" customWidth="1"/>
    <col min="7174" max="7174" width="12.28515625" style="108" bestFit="1" customWidth="1"/>
    <col min="7175" max="7175" width="13.7109375" style="108" bestFit="1" customWidth="1"/>
    <col min="7176" max="7176" width="50.7109375" style="108" bestFit="1" customWidth="1"/>
    <col min="7177" max="7177" width="27.140625" style="108" bestFit="1" customWidth="1"/>
    <col min="7178" max="7178" width="6" style="108" customWidth="1"/>
    <col min="7179" max="7179" width="12.28515625" style="108" bestFit="1" customWidth="1"/>
    <col min="7180" max="7180" width="14.140625" style="108" bestFit="1" customWidth="1"/>
    <col min="7181" max="7181" width="50.7109375" style="108" bestFit="1" customWidth="1"/>
    <col min="7182" max="7182" width="27.140625" style="108" bestFit="1" customWidth="1"/>
    <col min="7183" max="7183" width="6" style="108" customWidth="1"/>
    <col min="7184" max="7184" width="12.28515625" style="108" bestFit="1" customWidth="1"/>
    <col min="7185" max="7185" width="13.7109375" style="108" bestFit="1" customWidth="1"/>
    <col min="7186" max="7186" width="50.7109375" style="108" bestFit="1" customWidth="1"/>
    <col min="7187" max="7187" width="27.140625" style="108" bestFit="1" customWidth="1"/>
    <col min="7188" max="7188" width="6" style="108" customWidth="1"/>
    <col min="7189" max="7189" width="12.28515625" style="108" bestFit="1" customWidth="1"/>
    <col min="7190" max="7190" width="16.5703125" style="108" customWidth="1"/>
    <col min="7191" max="7191" width="50.7109375" style="108" bestFit="1" customWidth="1"/>
    <col min="7192" max="7192" width="27.140625" style="108" bestFit="1" customWidth="1"/>
    <col min="7193" max="7193" width="6" style="108" customWidth="1"/>
    <col min="7194" max="7194" width="12.28515625" style="108" bestFit="1" customWidth="1"/>
    <col min="7195" max="7195" width="13.7109375" style="108" bestFit="1" customWidth="1"/>
    <col min="7196" max="7196" width="50.7109375" style="108" bestFit="1" customWidth="1"/>
    <col min="7197" max="7197" width="27.140625" style="108" bestFit="1" customWidth="1"/>
    <col min="7198" max="7424" width="9.140625" style="108"/>
    <col min="7425" max="7425" width="12.28515625" style="108" bestFit="1" customWidth="1"/>
    <col min="7426" max="7426" width="18" style="108" bestFit="1" customWidth="1"/>
    <col min="7427" max="7427" width="58.28515625" style="108" bestFit="1" customWidth="1"/>
    <col min="7428" max="7428" width="27.140625" style="108" bestFit="1" customWidth="1"/>
    <col min="7429" max="7429" width="6" style="108" customWidth="1"/>
    <col min="7430" max="7430" width="12.28515625" style="108" bestFit="1" customWidth="1"/>
    <col min="7431" max="7431" width="13.7109375" style="108" bestFit="1" customWidth="1"/>
    <col min="7432" max="7432" width="50.7109375" style="108" bestFit="1" customWidth="1"/>
    <col min="7433" max="7433" width="27.140625" style="108" bestFit="1" customWidth="1"/>
    <col min="7434" max="7434" width="6" style="108" customWidth="1"/>
    <col min="7435" max="7435" width="12.28515625" style="108" bestFit="1" customWidth="1"/>
    <col min="7436" max="7436" width="14.140625" style="108" bestFit="1" customWidth="1"/>
    <col min="7437" max="7437" width="50.7109375" style="108" bestFit="1" customWidth="1"/>
    <col min="7438" max="7438" width="27.140625" style="108" bestFit="1" customWidth="1"/>
    <col min="7439" max="7439" width="6" style="108" customWidth="1"/>
    <col min="7440" max="7440" width="12.28515625" style="108" bestFit="1" customWidth="1"/>
    <col min="7441" max="7441" width="13.7109375" style="108" bestFit="1" customWidth="1"/>
    <col min="7442" max="7442" width="50.7109375" style="108" bestFit="1" customWidth="1"/>
    <col min="7443" max="7443" width="27.140625" style="108" bestFit="1" customWidth="1"/>
    <col min="7444" max="7444" width="6" style="108" customWidth="1"/>
    <col min="7445" max="7445" width="12.28515625" style="108" bestFit="1" customWidth="1"/>
    <col min="7446" max="7446" width="16.5703125" style="108" customWidth="1"/>
    <col min="7447" max="7447" width="50.7109375" style="108" bestFit="1" customWidth="1"/>
    <col min="7448" max="7448" width="27.140625" style="108" bestFit="1" customWidth="1"/>
    <col min="7449" max="7449" width="6" style="108" customWidth="1"/>
    <col min="7450" max="7450" width="12.28515625" style="108" bestFit="1" customWidth="1"/>
    <col min="7451" max="7451" width="13.7109375" style="108" bestFit="1" customWidth="1"/>
    <col min="7452" max="7452" width="50.7109375" style="108" bestFit="1" customWidth="1"/>
    <col min="7453" max="7453" width="27.140625" style="108" bestFit="1" customWidth="1"/>
    <col min="7454" max="7680" width="9.140625" style="108"/>
    <col min="7681" max="7681" width="12.28515625" style="108" bestFit="1" customWidth="1"/>
    <col min="7682" max="7682" width="18" style="108" bestFit="1" customWidth="1"/>
    <col min="7683" max="7683" width="58.28515625" style="108" bestFit="1" customWidth="1"/>
    <col min="7684" max="7684" width="27.140625" style="108" bestFit="1" customWidth="1"/>
    <col min="7685" max="7685" width="6" style="108" customWidth="1"/>
    <col min="7686" max="7686" width="12.28515625" style="108" bestFit="1" customWidth="1"/>
    <col min="7687" max="7687" width="13.7109375" style="108" bestFit="1" customWidth="1"/>
    <col min="7688" max="7688" width="50.7109375" style="108" bestFit="1" customWidth="1"/>
    <col min="7689" max="7689" width="27.140625" style="108" bestFit="1" customWidth="1"/>
    <col min="7690" max="7690" width="6" style="108" customWidth="1"/>
    <col min="7691" max="7691" width="12.28515625" style="108" bestFit="1" customWidth="1"/>
    <col min="7692" max="7692" width="14.140625" style="108" bestFit="1" customWidth="1"/>
    <col min="7693" max="7693" width="50.7109375" style="108" bestFit="1" customWidth="1"/>
    <col min="7694" max="7694" width="27.140625" style="108" bestFit="1" customWidth="1"/>
    <col min="7695" max="7695" width="6" style="108" customWidth="1"/>
    <col min="7696" max="7696" width="12.28515625" style="108" bestFit="1" customWidth="1"/>
    <col min="7697" max="7697" width="13.7109375" style="108" bestFit="1" customWidth="1"/>
    <col min="7698" max="7698" width="50.7109375" style="108" bestFit="1" customWidth="1"/>
    <col min="7699" max="7699" width="27.140625" style="108" bestFit="1" customWidth="1"/>
    <col min="7700" max="7700" width="6" style="108" customWidth="1"/>
    <col min="7701" max="7701" width="12.28515625" style="108" bestFit="1" customWidth="1"/>
    <col min="7702" max="7702" width="16.5703125" style="108" customWidth="1"/>
    <col min="7703" max="7703" width="50.7109375" style="108" bestFit="1" customWidth="1"/>
    <col min="7704" max="7704" width="27.140625" style="108" bestFit="1" customWidth="1"/>
    <col min="7705" max="7705" width="6" style="108" customWidth="1"/>
    <col min="7706" max="7706" width="12.28515625" style="108" bestFit="1" customWidth="1"/>
    <col min="7707" max="7707" width="13.7109375" style="108" bestFit="1" customWidth="1"/>
    <col min="7708" max="7708" width="50.7109375" style="108" bestFit="1" customWidth="1"/>
    <col min="7709" max="7709" width="27.140625" style="108" bestFit="1" customWidth="1"/>
    <col min="7710" max="7936" width="9.140625" style="108"/>
    <col min="7937" max="7937" width="12.28515625" style="108" bestFit="1" customWidth="1"/>
    <col min="7938" max="7938" width="18" style="108" bestFit="1" customWidth="1"/>
    <col min="7939" max="7939" width="58.28515625" style="108" bestFit="1" customWidth="1"/>
    <col min="7940" max="7940" width="27.140625" style="108" bestFit="1" customWidth="1"/>
    <col min="7941" max="7941" width="6" style="108" customWidth="1"/>
    <col min="7942" max="7942" width="12.28515625" style="108" bestFit="1" customWidth="1"/>
    <col min="7943" max="7943" width="13.7109375" style="108" bestFit="1" customWidth="1"/>
    <col min="7944" max="7944" width="50.7109375" style="108" bestFit="1" customWidth="1"/>
    <col min="7945" max="7945" width="27.140625" style="108" bestFit="1" customWidth="1"/>
    <col min="7946" max="7946" width="6" style="108" customWidth="1"/>
    <col min="7947" max="7947" width="12.28515625" style="108" bestFit="1" customWidth="1"/>
    <col min="7948" max="7948" width="14.140625" style="108" bestFit="1" customWidth="1"/>
    <col min="7949" max="7949" width="50.7109375" style="108" bestFit="1" customWidth="1"/>
    <col min="7950" max="7950" width="27.140625" style="108" bestFit="1" customWidth="1"/>
    <col min="7951" max="7951" width="6" style="108" customWidth="1"/>
    <col min="7952" max="7952" width="12.28515625" style="108" bestFit="1" customWidth="1"/>
    <col min="7953" max="7953" width="13.7109375" style="108" bestFit="1" customWidth="1"/>
    <col min="7954" max="7954" width="50.7109375" style="108" bestFit="1" customWidth="1"/>
    <col min="7955" max="7955" width="27.140625" style="108" bestFit="1" customWidth="1"/>
    <col min="7956" max="7956" width="6" style="108" customWidth="1"/>
    <col min="7957" max="7957" width="12.28515625" style="108" bestFit="1" customWidth="1"/>
    <col min="7958" max="7958" width="16.5703125" style="108" customWidth="1"/>
    <col min="7959" max="7959" width="50.7109375" style="108" bestFit="1" customWidth="1"/>
    <col min="7960" max="7960" width="27.140625" style="108" bestFit="1" customWidth="1"/>
    <col min="7961" max="7961" width="6" style="108" customWidth="1"/>
    <col min="7962" max="7962" width="12.28515625" style="108" bestFit="1" customWidth="1"/>
    <col min="7963" max="7963" width="13.7109375" style="108" bestFit="1" customWidth="1"/>
    <col min="7964" max="7964" width="50.7109375" style="108" bestFit="1" customWidth="1"/>
    <col min="7965" max="7965" width="27.140625" style="108" bestFit="1" customWidth="1"/>
    <col min="7966" max="8192" width="9.140625" style="108"/>
    <col min="8193" max="8193" width="12.28515625" style="108" bestFit="1" customWidth="1"/>
    <col min="8194" max="8194" width="18" style="108" bestFit="1" customWidth="1"/>
    <col min="8195" max="8195" width="58.28515625" style="108" bestFit="1" customWidth="1"/>
    <col min="8196" max="8196" width="27.140625" style="108" bestFit="1" customWidth="1"/>
    <col min="8197" max="8197" width="6" style="108" customWidth="1"/>
    <col min="8198" max="8198" width="12.28515625" style="108" bestFit="1" customWidth="1"/>
    <col min="8199" max="8199" width="13.7109375" style="108" bestFit="1" customWidth="1"/>
    <col min="8200" max="8200" width="50.7109375" style="108" bestFit="1" customWidth="1"/>
    <col min="8201" max="8201" width="27.140625" style="108" bestFit="1" customWidth="1"/>
    <col min="8202" max="8202" width="6" style="108" customWidth="1"/>
    <col min="8203" max="8203" width="12.28515625" style="108" bestFit="1" customWidth="1"/>
    <col min="8204" max="8204" width="14.140625" style="108" bestFit="1" customWidth="1"/>
    <col min="8205" max="8205" width="50.7109375" style="108" bestFit="1" customWidth="1"/>
    <col min="8206" max="8206" width="27.140625" style="108" bestFit="1" customWidth="1"/>
    <col min="8207" max="8207" width="6" style="108" customWidth="1"/>
    <col min="8208" max="8208" width="12.28515625" style="108" bestFit="1" customWidth="1"/>
    <col min="8209" max="8209" width="13.7109375" style="108" bestFit="1" customWidth="1"/>
    <col min="8210" max="8210" width="50.7109375" style="108" bestFit="1" customWidth="1"/>
    <col min="8211" max="8211" width="27.140625" style="108" bestFit="1" customWidth="1"/>
    <col min="8212" max="8212" width="6" style="108" customWidth="1"/>
    <col min="8213" max="8213" width="12.28515625" style="108" bestFit="1" customWidth="1"/>
    <col min="8214" max="8214" width="16.5703125" style="108" customWidth="1"/>
    <col min="8215" max="8215" width="50.7109375" style="108" bestFit="1" customWidth="1"/>
    <col min="8216" max="8216" width="27.140625" style="108" bestFit="1" customWidth="1"/>
    <col min="8217" max="8217" width="6" style="108" customWidth="1"/>
    <col min="8218" max="8218" width="12.28515625" style="108" bestFit="1" customWidth="1"/>
    <col min="8219" max="8219" width="13.7109375" style="108" bestFit="1" customWidth="1"/>
    <col min="8220" max="8220" width="50.7109375" style="108" bestFit="1" customWidth="1"/>
    <col min="8221" max="8221" width="27.140625" style="108" bestFit="1" customWidth="1"/>
    <col min="8222" max="8448" width="9.140625" style="108"/>
    <col min="8449" max="8449" width="12.28515625" style="108" bestFit="1" customWidth="1"/>
    <col min="8450" max="8450" width="18" style="108" bestFit="1" customWidth="1"/>
    <col min="8451" max="8451" width="58.28515625" style="108" bestFit="1" customWidth="1"/>
    <col min="8452" max="8452" width="27.140625" style="108" bestFit="1" customWidth="1"/>
    <col min="8453" max="8453" width="6" style="108" customWidth="1"/>
    <col min="8454" max="8454" width="12.28515625" style="108" bestFit="1" customWidth="1"/>
    <col min="8455" max="8455" width="13.7109375" style="108" bestFit="1" customWidth="1"/>
    <col min="8456" max="8456" width="50.7109375" style="108" bestFit="1" customWidth="1"/>
    <col min="8457" max="8457" width="27.140625" style="108" bestFit="1" customWidth="1"/>
    <col min="8458" max="8458" width="6" style="108" customWidth="1"/>
    <col min="8459" max="8459" width="12.28515625" style="108" bestFit="1" customWidth="1"/>
    <col min="8460" max="8460" width="14.140625" style="108" bestFit="1" customWidth="1"/>
    <col min="8461" max="8461" width="50.7109375" style="108" bestFit="1" customWidth="1"/>
    <col min="8462" max="8462" width="27.140625" style="108" bestFit="1" customWidth="1"/>
    <col min="8463" max="8463" width="6" style="108" customWidth="1"/>
    <col min="8464" max="8464" width="12.28515625" style="108" bestFit="1" customWidth="1"/>
    <col min="8465" max="8465" width="13.7109375" style="108" bestFit="1" customWidth="1"/>
    <col min="8466" max="8466" width="50.7109375" style="108" bestFit="1" customWidth="1"/>
    <col min="8467" max="8467" width="27.140625" style="108" bestFit="1" customWidth="1"/>
    <col min="8468" max="8468" width="6" style="108" customWidth="1"/>
    <col min="8469" max="8469" width="12.28515625" style="108" bestFit="1" customWidth="1"/>
    <col min="8470" max="8470" width="16.5703125" style="108" customWidth="1"/>
    <col min="8471" max="8471" width="50.7109375" style="108" bestFit="1" customWidth="1"/>
    <col min="8472" max="8472" width="27.140625" style="108" bestFit="1" customWidth="1"/>
    <col min="8473" max="8473" width="6" style="108" customWidth="1"/>
    <col min="8474" max="8474" width="12.28515625" style="108" bestFit="1" customWidth="1"/>
    <col min="8475" max="8475" width="13.7109375" style="108" bestFit="1" customWidth="1"/>
    <col min="8476" max="8476" width="50.7109375" style="108" bestFit="1" customWidth="1"/>
    <col min="8477" max="8477" width="27.140625" style="108" bestFit="1" customWidth="1"/>
    <col min="8478" max="8704" width="9.140625" style="108"/>
    <col min="8705" max="8705" width="12.28515625" style="108" bestFit="1" customWidth="1"/>
    <col min="8706" max="8706" width="18" style="108" bestFit="1" customWidth="1"/>
    <col min="8707" max="8707" width="58.28515625" style="108" bestFit="1" customWidth="1"/>
    <col min="8708" max="8708" width="27.140625" style="108" bestFit="1" customWidth="1"/>
    <col min="8709" max="8709" width="6" style="108" customWidth="1"/>
    <col min="8710" max="8710" width="12.28515625" style="108" bestFit="1" customWidth="1"/>
    <col min="8711" max="8711" width="13.7109375" style="108" bestFit="1" customWidth="1"/>
    <col min="8712" max="8712" width="50.7109375" style="108" bestFit="1" customWidth="1"/>
    <col min="8713" max="8713" width="27.140625" style="108" bestFit="1" customWidth="1"/>
    <col min="8714" max="8714" width="6" style="108" customWidth="1"/>
    <col min="8715" max="8715" width="12.28515625" style="108" bestFit="1" customWidth="1"/>
    <col min="8716" max="8716" width="14.140625" style="108" bestFit="1" customWidth="1"/>
    <col min="8717" max="8717" width="50.7109375" style="108" bestFit="1" customWidth="1"/>
    <col min="8718" max="8718" width="27.140625" style="108" bestFit="1" customWidth="1"/>
    <col min="8719" max="8719" width="6" style="108" customWidth="1"/>
    <col min="8720" max="8720" width="12.28515625" style="108" bestFit="1" customWidth="1"/>
    <col min="8721" max="8721" width="13.7109375" style="108" bestFit="1" customWidth="1"/>
    <col min="8722" max="8722" width="50.7109375" style="108" bestFit="1" customWidth="1"/>
    <col min="8723" max="8723" width="27.140625" style="108" bestFit="1" customWidth="1"/>
    <col min="8724" max="8724" width="6" style="108" customWidth="1"/>
    <col min="8725" max="8725" width="12.28515625" style="108" bestFit="1" customWidth="1"/>
    <col min="8726" max="8726" width="16.5703125" style="108" customWidth="1"/>
    <col min="8727" max="8727" width="50.7109375" style="108" bestFit="1" customWidth="1"/>
    <col min="8728" max="8728" width="27.140625" style="108" bestFit="1" customWidth="1"/>
    <col min="8729" max="8729" width="6" style="108" customWidth="1"/>
    <col min="8730" max="8730" width="12.28515625" style="108" bestFit="1" customWidth="1"/>
    <col min="8731" max="8731" width="13.7109375" style="108" bestFit="1" customWidth="1"/>
    <col min="8732" max="8732" width="50.7109375" style="108" bestFit="1" customWidth="1"/>
    <col min="8733" max="8733" width="27.140625" style="108" bestFit="1" customWidth="1"/>
    <col min="8734" max="8960" width="9.140625" style="108"/>
    <col min="8961" max="8961" width="12.28515625" style="108" bestFit="1" customWidth="1"/>
    <col min="8962" max="8962" width="18" style="108" bestFit="1" customWidth="1"/>
    <col min="8963" max="8963" width="58.28515625" style="108" bestFit="1" customWidth="1"/>
    <col min="8964" max="8964" width="27.140625" style="108" bestFit="1" customWidth="1"/>
    <col min="8965" max="8965" width="6" style="108" customWidth="1"/>
    <col min="8966" max="8966" width="12.28515625" style="108" bestFit="1" customWidth="1"/>
    <col min="8967" max="8967" width="13.7109375" style="108" bestFit="1" customWidth="1"/>
    <col min="8968" max="8968" width="50.7109375" style="108" bestFit="1" customWidth="1"/>
    <col min="8969" max="8969" width="27.140625" style="108" bestFit="1" customWidth="1"/>
    <col min="8970" max="8970" width="6" style="108" customWidth="1"/>
    <col min="8971" max="8971" width="12.28515625" style="108" bestFit="1" customWidth="1"/>
    <col min="8972" max="8972" width="14.140625" style="108" bestFit="1" customWidth="1"/>
    <col min="8973" max="8973" width="50.7109375" style="108" bestFit="1" customWidth="1"/>
    <col min="8974" max="8974" width="27.140625" style="108" bestFit="1" customWidth="1"/>
    <col min="8975" max="8975" width="6" style="108" customWidth="1"/>
    <col min="8976" max="8976" width="12.28515625" style="108" bestFit="1" customWidth="1"/>
    <col min="8977" max="8977" width="13.7109375" style="108" bestFit="1" customWidth="1"/>
    <col min="8978" max="8978" width="50.7109375" style="108" bestFit="1" customWidth="1"/>
    <col min="8979" max="8979" width="27.140625" style="108" bestFit="1" customWidth="1"/>
    <col min="8980" max="8980" width="6" style="108" customWidth="1"/>
    <col min="8981" max="8981" width="12.28515625" style="108" bestFit="1" customWidth="1"/>
    <col min="8982" max="8982" width="16.5703125" style="108" customWidth="1"/>
    <col min="8983" max="8983" width="50.7109375" style="108" bestFit="1" customWidth="1"/>
    <col min="8984" max="8984" width="27.140625" style="108" bestFit="1" customWidth="1"/>
    <col min="8985" max="8985" width="6" style="108" customWidth="1"/>
    <col min="8986" max="8986" width="12.28515625" style="108" bestFit="1" customWidth="1"/>
    <col min="8987" max="8987" width="13.7109375" style="108" bestFit="1" customWidth="1"/>
    <col min="8988" max="8988" width="50.7109375" style="108" bestFit="1" customWidth="1"/>
    <col min="8989" max="8989" width="27.140625" style="108" bestFit="1" customWidth="1"/>
    <col min="8990" max="9216" width="9.140625" style="108"/>
    <col min="9217" max="9217" width="12.28515625" style="108" bestFit="1" customWidth="1"/>
    <col min="9218" max="9218" width="18" style="108" bestFit="1" customWidth="1"/>
    <col min="9219" max="9219" width="58.28515625" style="108" bestFit="1" customWidth="1"/>
    <col min="9220" max="9220" width="27.140625" style="108" bestFit="1" customWidth="1"/>
    <col min="9221" max="9221" width="6" style="108" customWidth="1"/>
    <col min="9222" max="9222" width="12.28515625" style="108" bestFit="1" customWidth="1"/>
    <col min="9223" max="9223" width="13.7109375" style="108" bestFit="1" customWidth="1"/>
    <col min="9224" max="9224" width="50.7109375" style="108" bestFit="1" customWidth="1"/>
    <col min="9225" max="9225" width="27.140625" style="108" bestFit="1" customWidth="1"/>
    <col min="9226" max="9226" width="6" style="108" customWidth="1"/>
    <col min="9227" max="9227" width="12.28515625" style="108" bestFit="1" customWidth="1"/>
    <col min="9228" max="9228" width="14.140625" style="108" bestFit="1" customWidth="1"/>
    <col min="9229" max="9229" width="50.7109375" style="108" bestFit="1" customWidth="1"/>
    <col min="9230" max="9230" width="27.140625" style="108" bestFit="1" customWidth="1"/>
    <col min="9231" max="9231" width="6" style="108" customWidth="1"/>
    <col min="9232" max="9232" width="12.28515625" style="108" bestFit="1" customWidth="1"/>
    <col min="9233" max="9233" width="13.7109375" style="108" bestFit="1" customWidth="1"/>
    <col min="9234" max="9234" width="50.7109375" style="108" bestFit="1" customWidth="1"/>
    <col min="9235" max="9235" width="27.140625" style="108" bestFit="1" customWidth="1"/>
    <col min="9236" max="9236" width="6" style="108" customWidth="1"/>
    <col min="9237" max="9237" width="12.28515625" style="108" bestFit="1" customWidth="1"/>
    <col min="9238" max="9238" width="16.5703125" style="108" customWidth="1"/>
    <col min="9239" max="9239" width="50.7109375" style="108" bestFit="1" customWidth="1"/>
    <col min="9240" max="9240" width="27.140625" style="108" bestFit="1" customWidth="1"/>
    <col min="9241" max="9241" width="6" style="108" customWidth="1"/>
    <col min="9242" max="9242" width="12.28515625" style="108" bestFit="1" customWidth="1"/>
    <col min="9243" max="9243" width="13.7109375" style="108" bestFit="1" customWidth="1"/>
    <col min="9244" max="9244" width="50.7109375" style="108" bestFit="1" customWidth="1"/>
    <col min="9245" max="9245" width="27.140625" style="108" bestFit="1" customWidth="1"/>
    <col min="9246" max="9472" width="9.140625" style="108"/>
    <col min="9473" max="9473" width="12.28515625" style="108" bestFit="1" customWidth="1"/>
    <col min="9474" max="9474" width="18" style="108" bestFit="1" customWidth="1"/>
    <col min="9475" max="9475" width="58.28515625" style="108" bestFit="1" customWidth="1"/>
    <col min="9476" max="9476" width="27.140625" style="108" bestFit="1" customWidth="1"/>
    <col min="9477" max="9477" width="6" style="108" customWidth="1"/>
    <col min="9478" max="9478" width="12.28515625" style="108" bestFit="1" customWidth="1"/>
    <col min="9479" max="9479" width="13.7109375" style="108" bestFit="1" customWidth="1"/>
    <col min="9480" max="9480" width="50.7109375" style="108" bestFit="1" customWidth="1"/>
    <col min="9481" max="9481" width="27.140625" style="108" bestFit="1" customWidth="1"/>
    <col min="9482" max="9482" width="6" style="108" customWidth="1"/>
    <col min="9483" max="9483" width="12.28515625" style="108" bestFit="1" customWidth="1"/>
    <col min="9484" max="9484" width="14.140625" style="108" bestFit="1" customWidth="1"/>
    <col min="9485" max="9485" width="50.7109375" style="108" bestFit="1" customWidth="1"/>
    <col min="9486" max="9486" width="27.140625" style="108" bestFit="1" customWidth="1"/>
    <col min="9487" max="9487" width="6" style="108" customWidth="1"/>
    <col min="9488" max="9488" width="12.28515625" style="108" bestFit="1" customWidth="1"/>
    <col min="9489" max="9489" width="13.7109375" style="108" bestFit="1" customWidth="1"/>
    <col min="9490" max="9490" width="50.7109375" style="108" bestFit="1" customWidth="1"/>
    <col min="9491" max="9491" width="27.140625" style="108" bestFit="1" customWidth="1"/>
    <col min="9492" max="9492" width="6" style="108" customWidth="1"/>
    <col min="9493" max="9493" width="12.28515625" style="108" bestFit="1" customWidth="1"/>
    <col min="9494" max="9494" width="16.5703125" style="108" customWidth="1"/>
    <col min="9495" max="9495" width="50.7109375" style="108" bestFit="1" customWidth="1"/>
    <col min="9496" max="9496" width="27.140625" style="108" bestFit="1" customWidth="1"/>
    <col min="9497" max="9497" width="6" style="108" customWidth="1"/>
    <col min="9498" max="9498" width="12.28515625" style="108" bestFit="1" customWidth="1"/>
    <col min="9499" max="9499" width="13.7109375" style="108" bestFit="1" customWidth="1"/>
    <col min="9500" max="9500" width="50.7109375" style="108" bestFit="1" customWidth="1"/>
    <col min="9501" max="9501" width="27.140625" style="108" bestFit="1" customWidth="1"/>
    <col min="9502" max="9728" width="9.140625" style="108"/>
    <col min="9729" max="9729" width="12.28515625" style="108" bestFit="1" customWidth="1"/>
    <col min="9730" max="9730" width="18" style="108" bestFit="1" customWidth="1"/>
    <col min="9731" max="9731" width="58.28515625" style="108" bestFit="1" customWidth="1"/>
    <col min="9732" max="9732" width="27.140625" style="108" bestFit="1" customWidth="1"/>
    <col min="9733" max="9733" width="6" style="108" customWidth="1"/>
    <col min="9734" max="9734" width="12.28515625" style="108" bestFit="1" customWidth="1"/>
    <col min="9735" max="9735" width="13.7109375" style="108" bestFit="1" customWidth="1"/>
    <col min="9736" max="9736" width="50.7109375" style="108" bestFit="1" customWidth="1"/>
    <col min="9737" max="9737" width="27.140625" style="108" bestFit="1" customWidth="1"/>
    <col min="9738" max="9738" width="6" style="108" customWidth="1"/>
    <col min="9739" max="9739" width="12.28515625" style="108" bestFit="1" customWidth="1"/>
    <col min="9740" max="9740" width="14.140625" style="108" bestFit="1" customWidth="1"/>
    <col min="9741" max="9741" width="50.7109375" style="108" bestFit="1" customWidth="1"/>
    <col min="9742" max="9742" width="27.140625" style="108" bestFit="1" customWidth="1"/>
    <col min="9743" max="9743" width="6" style="108" customWidth="1"/>
    <col min="9744" max="9744" width="12.28515625" style="108" bestFit="1" customWidth="1"/>
    <col min="9745" max="9745" width="13.7109375" style="108" bestFit="1" customWidth="1"/>
    <col min="9746" max="9746" width="50.7109375" style="108" bestFit="1" customWidth="1"/>
    <col min="9747" max="9747" width="27.140625" style="108" bestFit="1" customWidth="1"/>
    <col min="9748" max="9748" width="6" style="108" customWidth="1"/>
    <col min="9749" max="9749" width="12.28515625" style="108" bestFit="1" customWidth="1"/>
    <col min="9750" max="9750" width="16.5703125" style="108" customWidth="1"/>
    <col min="9751" max="9751" width="50.7109375" style="108" bestFit="1" customWidth="1"/>
    <col min="9752" max="9752" width="27.140625" style="108" bestFit="1" customWidth="1"/>
    <col min="9753" max="9753" width="6" style="108" customWidth="1"/>
    <col min="9754" max="9754" width="12.28515625" style="108" bestFit="1" customWidth="1"/>
    <col min="9755" max="9755" width="13.7109375" style="108" bestFit="1" customWidth="1"/>
    <col min="9756" max="9756" width="50.7109375" style="108" bestFit="1" customWidth="1"/>
    <col min="9757" max="9757" width="27.140625" style="108" bestFit="1" customWidth="1"/>
    <col min="9758" max="9984" width="9.140625" style="108"/>
    <col min="9985" max="9985" width="12.28515625" style="108" bestFit="1" customWidth="1"/>
    <col min="9986" max="9986" width="18" style="108" bestFit="1" customWidth="1"/>
    <col min="9987" max="9987" width="58.28515625" style="108" bestFit="1" customWidth="1"/>
    <col min="9988" max="9988" width="27.140625" style="108" bestFit="1" customWidth="1"/>
    <col min="9989" max="9989" width="6" style="108" customWidth="1"/>
    <col min="9990" max="9990" width="12.28515625" style="108" bestFit="1" customWidth="1"/>
    <col min="9991" max="9991" width="13.7109375" style="108" bestFit="1" customWidth="1"/>
    <col min="9992" max="9992" width="50.7109375" style="108" bestFit="1" customWidth="1"/>
    <col min="9993" max="9993" width="27.140625" style="108" bestFit="1" customWidth="1"/>
    <col min="9994" max="9994" width="6" style="108" customWidth="1"/>
    <col min="9995" max="9995" width="12.28515625" style="108" bestFit="1" customWidth="1"/>
    <col min="9996" max="9996" width="14.140625" style="108" bestFit="1" customWidth="1"/>
    <col min="9997" max="9997" width="50.7109375" style="108" bestFit="1" customWidth="1"/>
    <col min="9998" max="9998" width="27.140625" style="108" bestFit="1" customWidth="1"/>
    <col min="9999" max="9999" width="6" style="108" customWidth="1"/>
    <col min="10000" max="10000" width="12.28515625" style="108" bestFit="1" customWidth="1"/>
    <col min="10001" max="10001" width="13.7109375" style="108" bestFit="1" customWidth="1"/>
    <col min="10002" max="10002" width="50.7109375" style="108" bestFit="1" customWidth="1"/>
    <col min="10003" max="10003" width="27.140625" style="108" bestFit="1" customWidth="1"/>
    <col min="10004" max="10004" width="6" style="108" customWidth="1"/>
    <col min="10005" max="10005" width="12.28515625" style="108" bestFit="1" customWidth="1"/>
    <col min="10006" max="10006" width="16.5703125" style="108" customWidth="1"/>
    <col min="10007" max="10007" width="50.7109375" style="108" bestFit="1" customWidth="1"/>
    <col min="10008" max="10008" width="27.140625" style="108" bestFit="1" customWidth="1"/>
    <col min="10009" max="10009" width="6" style="108" customWidth="1"/>
    <col min="10010" max="10010" width="12.28515625" style="108" bestFit="1" customWidth="1"/>
    <col min="10011" max="10011" width="13.7109375" style="108" bestFit="1" customWidth="1"/>
    <col min="10012" max="10012" width="50.7109375" style="108" bestFit="1" customWidth="1"/>
    <col min="10013" max="10013" width="27.140625" style="108" bestFit="1" customWidth="1"/>
    <col min="10014" max="10240" width="9.140625" style="108"/>
    <col min="10241" max="10241" width="12.28515625" style="108" bestFit="1" customWidth="1"/>
    <col min="10242" max="10242" width="18" style="108" bestFit="1" customWidth="1"/>
    <col min="10243" max="10243" width="58.28515625" style="108" bestFit="1" customWidth="1"/>
    <col min="10244" max="10244" width="27.140625" style="108" bestFit="1" customWidth="1"/>
    <col min="10245" max="10245" width="6" style="108" customWidth="1"/>
    <col min="10246" max="10246" width="12.28515625" style="108" bestFit="1" customWidth="1"/>
    <col min="10247" max="10247" width="13.7109375" style="108" bestFit="1" customWidth="1"/>
    <col min="10248" max="10248" width="50.7109375" style="108" bestFit="1" customWidth="1"/>
    <col min="10249" max="10249" width="27.140625" style="108" bestFit="1" customWidth="1"/>
    <col min="10250" max="10250" width="6" style="108" customWidth="1"/>
    <col min="10251" max="10251" width="12.28515625" style="108" bestFit="1" customWidth="1"/>
    <col min="10252" max="10252" width="14.140625" style="108" bestFit="1" customWidth="1"/>
    <col min="10253" max="10253" width="50.7109375" style="108" bestFit="1" customWidth="1"/>
    <col min="10254" max="10254" width="27.140625" style="108" bestFit="1" customWidth="1"/>
    <col min="10255" max="10255" width="6" style="108" customWidth="1"/>
    <col min="10256" max="10256" width="12.28515625" style="108" bestFit="1" customWidth="1"/>
    <col min="10257" max="10257" width="13.7109375" style="108" bestFit="1" customWidth="1"/>
    <col min="10258" max="10258" width="50.7109375" style="108" bestFit="1" customWidth="1"/>
    <col min="10259" max="10259" width="27.140625" style="108" bestFit="1" customWidth="1"/>
    <col min="10260" max="10260" width="6" style="108" customWidth="1"/>
    <col min="10261" max="10261" width="12.28515625" style="108" bestFit="1" customWidth="1"/>
    <col min="10262" max="10262" width="16.5703125" style="108" customWidth="1"/>
    <col min="10263" max="10263" width="50.7109375" style="108" bestFit="1" customWidth="1"/>
    <col min="10264" max="10264" width="27.140625" style="108" bestFit="1" customWidth="1"/>
    <col min="10265" max="10265" width="6" style="108" customWidth="1"/>
    <col min="10266" max="10266" width="12.28515625" style="108" bestFit="1" customWidth="1"/>
    <col min="10267" max="10267" width="13.7109375" style="108" bestFit="1" customWidth="1"/>
    <col min="10268" max="10268" width="50.7109375" style="108" bestFit="1" customWidth="1"/>
    <col min="10269" max="10269" width="27.140625" style="108" bestFit="1" customWidth="1"/>
    <col min="10270" max="10496" width="9.140625" style="108"/>
    <col min="10497" max="10497" width="12.28515625" style="108" bestFit="1" customWidth="1"/>
    <col min="10498" max="10498" width="18" style="108" bestFit="1" customWidth="1"/>
    <col min="10499" max="10499" width="58.28515625" style="108" bestFit="1" customWidth="1"/>
    <col min="10500" max="10500" width="27.140625" style="108" bestFit="1" customWidth="1"/>
    <col min="10501" max="10501" width="6" style="108" customWidth="1"/>
    <col min="10502" max="10502" width="12.28515625" style="108" bestFit="1" customWidth="1"/>
    <col min="10503" max="10503" width="13.7109375" style="108" bestFit="1" customWidth="1"/>
    <col min="10504" max="10504" width="50.7109375" style="108" bestFit="1" customWidth="1"/>
    <col min="10505" max="10505" width="27.140625" style="108" bestFit="1" customWidth="1"/>
    <col min="10506" max="10506" width="6" style="108" customWidth="1"/>
    <col min="10507" max="10507" width="12.28515625" style="108" bestFit="1" customWidth="1"/>
    <col min="10508" max="10508" width="14.140625" style="108" bestFit="1" customWidth="1"/>
    <col min="10509" max="10509" width="50.7109375" style="108" bestFit="1" customWidth="1"/>
    <col min="10510" max="10510" width="27.140625" style="108" bestFit="1" customWidth="1"/>
    <col min="10511" max="10511" width="6" style="108" customWidth="1"/>
    <col min="10512" max="10512" width="12.28515625" style="108" bestFit="1" customWidth="1"/>
    <col min="10513" max="10513" width="13.7109375" style="108" bestFit="1" customWidth="1"/>
    <col min="10514" max="10514" width="50.7109375" style="108" bestFit="1" customWidth="1"/>
    <col min="10515" max="10515" width="27.140625" style="108" bestFit="1" customWidth="1"/>
    <col min="10516" max="10516" width="6" style="108" customWidth="1"/>
    <col min="10517" max="10517" width="12.28515625" style="108" bestFit="1" customWidth="1"/>
    <col min="10518" max="10518" width="16.5703125" style="108" customWidth="1"/>
    <col min="10519" max="10519" width="50.7109375" style="108" bestFit="1" customWidth="1"/>
    <col min="10520" max="10520" width="27.140625" style="108" bestFit="1" customWidth="1"/>
    <col min="10521" max="10521" width="6" style="108" customWidth="1"/>
    <col min="10522" max="10522" width="12.28515625" style="108" bestFit="1" customWidth="1"/>
    <col min="10523" max="10523" width="13.7109375" style="108" bestFit="1" customWidth="1"/>
    <col min="10524" max="10524" width="50.7109375" style="108" bestFit="1" customWidth="1"/>
    <col min="10525" max="10525" width="27.140625" style="108" bestFit="1" customWidth="1"/>
    <col min="10526" max="10752" width="9.140625" style="108"/>
    <col min="10753" max="10753" width="12.28515625" style="108" bestFit="1" customWidth="1"/>
    <col min="10754" max="10754" width="18" style="108" bestFit="1" customWidth="1"/>
    <col min="10755" max="10755" width="58.28515625" style="108" bestFit="1" customWidth="1"/>
    <col min="10756" max="10756" width="27.140625" style="108" bestFit="1" customWidth="1"/>
    <col min="10757" max="10757" width="6" style="108" customWidth="1"/>
    <col min="10758" max="10758" width="12.28515625" style="108" bestFit="1" customWidth="1"/>
    <col min="10759" max="10759" width="13.7109375" style="108" bestFit="1" customWidth="1"/>
    <col min="10760" max="10760" width="50.7109375" style="108" bestFit="1" customWidth="1"/>
    <col min="10761" max="10761" width="27.140625" style="108" bestFit="1" customWidth="1"/>
    <col min="10762" max="10762" width="6" style="108" customWidth="1"/>
    <col min="10763" max="10763" width="12.28515625" style="108" bestFit="1" customWidth="1"/>
    <col min="10764" max="10764" width="14.140625" style="108" bestFit="1" customWidth="1"/>
    <col min="10765" max="10765" width="50.7109375" style="108" bestFit="1" customWidth="1"/>
    <col min="10766" max="10766" width="27.140625" style="108" bestFit="1" customWidth="1"/>
    <col min="10767" max="10767" width="6" style="108" customWidth="1"/>
    <col min="10768" max="10768" width="12.28515625" style="108" bestFit="1" customWidth="1"/>
    <col min="10769" max="10769" width="13.7109375" style="108" bestFit="1" customWidth="1"/>
    <col min="10770" max="10770" width="50.7109375" style="108" bestFit="1" customWidth="1"/>
    <col min="10771" max="10771" width="27.140625" style="108" bestFit="1" customWidth="1"/>
    <col min="10772" max="10772" width="6" style="108" customWidth="1"/>
    <col min="10773" max="10773" width="12.28515625" style="108" bestFit="1" customWidth="1"/>
    <col min="10774" max="10774" width="16.5703125" style="108" customWidth="1"/>
    <col min="10775" max="10775" width="50.7109375" style="108" bestFit="1" customWidth="1"/>
    <col min="10776" max="10776" width="27.140625" style="108" bestFit="1" customWidth="1"/>
    <col min="10777" max="10777" width="6" style="108" customWidth="1"/>
    <col min="10778" max="10778" width="12.28515625" style="108" bestFit="1" customWidth="1"/>
    <col min="10779" max="10779" width="13.7109375" style="108" bestFit="1" customWidth="1"/>
    <col min="10780" max="10780" width="50.7109375" style="108" bestFit="1" customWidth="1"/>
    <col min="10781" max="10781" width="27.140625" style="108" bestFit="1" customWidth="1"/>
    <col min="10782" max="11008" width="9.140625" style="108"/>
    <col min="11009" max="11009" width="12.28515625" style="108" bestFit="1" customWidth="1"/>
    <col min="11010" max="11010" width="18" style="108" bestFit="1" customWidth="1"/>
    <col min="11011" max="11011" width="58.28515625" style="108" bestFit="1" customWidth="1"/>
    <col min="11012" max="11012" width="27.140625" style="108" bestFit="1" customWidth="1"/>
    <col min="11013" max="11013" width="6" style="108" customWidth="1"/>
    <col min="11014" max="11014" width="12.28515625" style="108" bestFit="1" customWidth="1"/>
    <col min="11015" max="11015" width="13.7109375" style="108" bestFit="1" customWidth="1"/>
    <col min="11016" max="11016" width="50.7109375" style="108" bestFit="1" customWidth="1"/>
    <col min="11017" max="11017" width="27.140625" style="108" bestFit="1" customWidth="1"/>
    <col min="11018" max="11018" width="6" style="108" customWidth="1"/>
    <col min="11019" max="11019" width="12.28515625" style="108" bestFit="1" customWidth="1"/>
    <col min="11020" max="11020" width="14.140625" style="108" bestFit="1" customWidth="1"/>
    <col min="11021" max="11021" width="50.7109375" style="108" bestFit="1" customWidth="1"/>
    <col min="11022" max="11022" width="27.140625" style="108" bestFit="1" customWidth="1"/>
    <col min="11023" max="11023" width="6" style="108" customWidth="1"/>
    <col min="11024" max="11024" width="12.28515625" style="108" bestFit="1" customWidth="1"/>
    <col min="11025" max="11025" width="13.7109375" style="108" bestFit="1" customWidth="1"/>
    <col min="11026" max="11026" width="50.7109375" style="108" bestFit="1" customWidth="1"/>
    <col min="11027" max="11027" width="27.140625" style="108" bestFit="1" customWidth="1"/>
    <col min="11028" max="11028" width="6" style="108" customWidth="1"/>
    <col min="11029" max="11029" width="12.28515625" style="108" bestFit="1" customWidth="1"/>
    <col min="11030" max="11030" width="16.5703125" style="108" customWidth="1"/>
    <col min="11031" max="11031" width="50.7109375" style="108" bestFit="1" customWidth="1"/>
    <col min="11032" max="11032" width="27.140625" style="108" bestFit="1" customWidth="1"/>
    <col min="11033" max="11033" width="6" style="108" customWidth="1"/>
    <col min="11034" max="11034" width="12.28515625" style="108" bestFit="1" customWidth="1"/>
    <col min="11035" max="11035" width="13.7109375" style="108" bestFit="1" customWidth="1"/>
    <col min="11036" max="11036" width="50.7109375" style="108" bestFit="1" customWidth="1"/>
    <col min="11037" max="11037" width="27.140625" style="108" bestFit="1" customWidth="1"/>
    <col min="11038" max="11264" width="9.140625" style="108"/>
    <col min="11265" max="11265" width="12.28515625" style="108" bestFit="1" customWidth="1"/>
    <col min="11266" max="11266" width="18" style="108" bestFit="1" customWidth="1"/>
    <col min="11267" max="11267" width="58.28515625" style="108" bestFit="1" customWidth="1"/>
    <col min="11268" max="11268" width="27.140625" style="108" bestFit="1" customWidth="1"/>
    <col min="11269" max="11269" width="6" style="108" customWidth="1"/>
    <col min="11270" max="11270" width="12.28515625" style="108" bestFit="1" customWidth="1"/>
    <col min="11271" max="11271" width="13.7109375" style="108" bestFit="1" customWidth="1"/>
    <col min="11272" max="11272" width="50.7109375" style="108" bestFit="1" customWidth="1"/>
    <col min="11273" max="11273" width="27.140625" style="108" bestFit="1" customWidth="1"/>
    <col min="11274" max="11274" width="6" style="108" customWidth="1"/>
    <col min="11275" max="11275" width="12.28515625" style="108" bestFit="1" customWidth="1"/>
    <col min="11276" max="11276" width="14.140625" style="108" bestFit="1" customWidth="1"/>
    <col min="11277" max="11277" width="50.7109375" style="108" bestFit="1" customWidth="1"/>
    <col min="11278" max="11278" width="27.140625" style="108" bestFit="1" customWidth="1"/>
    <col min="11279" max="11279" width="6" style="108" customWidth="1"/>
    <col min="11280" max="11280" width="12.28515625" style="108" bestFit="1" customWidth="1"/>
    <col min="11281" max="11281" width="13.7109375" style="108" bestFit="1" customWidth="1"/>
    <col min="11282" max="11282" width="50.7109375" style="108" bestFit="1" customWidth="1"/>
    <col min="11283" max="11283" width="27.140625" style="108" bestFit="1" customWidth="1"/>
    <col min="11284" max="11284" width="6" style="108" customWidth="1"/>
    <col min="11285" max="11285" width="12.28515625" style="108" bestFit="1" customWidth="1"/>
    <col min="11286" max="11286" width="16.5703125" style="108" customWidth="1"/>
    <col min="11287" max="11287" width="50.7109375" style="108" bestFit="1" customWidth="1"/>
    <col min="11288" max="11288" width="27.140625" style="108" bestFit="1" customWidth="1"/>
    <col min="11289" max="11289" width="6" style="108" customWidth="1"/>
    <col min="11290" max="11290" width="12.28515625" style="108" bestFit="1" customWidth="1"/>
    <col min="11291" max="11291" width="13.7109375" style="108" bestFit="1" customWidth="1"/>
    <col min="11292" max="11292" width="50.7109375" style="108" bestFit="1" customWidth="1"/>
    <col min="11293" max="11293" width="27.140625" style="108" bestFit="1" customWidth="1"/>
    <col min="11294" max="11520" width="9.140625" style="108"/>
    <col min="11521" max="11521" width="12.28515625" style="108" bestFit="1" customWidth="1"/>
    <col min="11522" max="11522" width="18" style="108" bestFit="1" customWidth="1"/>
    <col min="11523" max="11523" width="58.28515625" style="108" bestFit="1" customWidth="1"/>
    <col min="11524" max="11524" width="27.140625" style="108" bestFit="1" customWidth="1"/>
    <col min="11525" max="11525" width="6" style="108" customWidth="1"/>
    <col min="11526" max="11526" width="12.28515625" style="108" bestFit="1" customWidth="1"/>
    <col min="11527" max="11527" width="13.7109375" style="108" bestFit="1" customWidth="1"/>
    <col min="11528" max="11528" width="50.7109375" style="108" bestFit="1" customWidth="1"/>
    <col min="11529" max="11529" width="27.140625" style="108" bestFit="1" customWidth="1"/>
    <col min="11530" max="11530" width="6" style="108" customWidth="1"/>
    <col min="11531" max="11531" width="12.28515625" style="108" bestFit="1" customWidth="1"/>
    <col min="11532" max="11532" width="14.140625" style="108" bestFit="1" customWidth="1"/>
    <col min="11533" max="11533" width="50.7109375" style="108" bestFit="1" customWidth="1"/>
    <col min="11534" max="11534" width="27.140625" style="108" bestFit="1" customWidth="1"/>
    <col min="11535" max="11535" width="6" style="108" customWidth="1"/>
    <col min="11536" max="11536" width="12.28515625" style="108" bestFit="1" customWidth="1"/>
    <col min="11537" max="11537" width="13.7109375" style="108" bestFit="1" customWidth="1"/>
    <col min="11538" max="11538" width="50.7109375" style="108" bestFit="1" customWidth="1"/>
    <col min="11539" max="11539" width="27.140625" style="108" bestFit="1" customWidth="1"/>
    <col min="11540" max="11540" width="6" style="108" customWidth="1"/>
    <col min="11541" max="11541" width="12.28515625" style="108" bestFit="1" customWidth="1"/>
    <col min="11542" max="11542" width="16.5703125" style="108" customWidth="1"/>
    <col min="11543" max="11543" width="50.7109375" style="108" bestFit="1" customWidth="1"/>
    <col min="11544" max="11544" width="27.140625" style="108" bestFit="1" customWidth="1"/>
    <col min="11545" max="11545" width="6" style="108" customWidth="1"/>
    <col min="11546" max="11546" width="12.28515625" style="108" bestFit="1" customWidth="1"/>
    <col min="11547" max="11547" width="13.7109375" style="108" bestFit="1" customWidth="1"/>
    <col min="11548" max="11548" width="50.7109375" style="108" bestFit="1" customWidth="1"/>
    <col min="11549" max="11549" width="27.140625" style="108" bestFit="1" customWidth="1"/>
    <col min="11550" max="11776" width="9.140625" style="108"/>
    <col min="11777" max="11777" width="12.28515625" style="108" bestFit="1" customWidth="1"/>
    <col min="11778" max="11778" width="18" style="108" bestFit="1" customWidth="1"/>
    <col min="11779" max="11779" width="58.28515625" style="108" bestFit="1" customWidth="1"/>
    <col min="11780" max="11780" width="27.140625" style="108" bestFit="1" customWidth="1"/>
    <col min="11781" max="11781" width="6" style="108" customWidth="1"/>
    <col min="11782" max="11782" width="12.28515625" style="108" bestFit="1" customWidth="1"/>
    <col min="11783" max="11783" width="13.7109375" style="108" bestFit="1" customWidth="1"/>
    <col min="11784" max="11784" width="50.7109375" style="108" bestFit="1" customWidth="1"/>
    <col min="11785" max="11785" width="27.140625" style="108" bestFit="1" customWidth="1"/>
    <col min="11786" max="11786" width="6" style="108" customWidth="1"/>
    <col min="11787" max="11787" width="12.28515625" style="108" bestFit="1" customWidth="1"/>
    <col min="11788" max="11788" width="14.140625" style="108" bestFit="1" customWidth="1"/>
    <col min="11789" max="11789" width="50.7109375" style="108" bestFit="1" customWidth="1"/>
    <col min="11790" max="11790" width="27.140625" style="108" bestFit="1" customWidth="1"/>
    <col min="11791" max="11791" width="6" style="108" customWidth="1"/>
    <col min="11792" max="11792" width="12.28515625" style="108" bestFit="1" customWidth="1"/>
    <col min="11793" max="11793" width="13.7109375" style="108" bestFit="1" customWidth="1"/>
    <col min="11794" max="11794" width="50.7109375" style="108" bestFit="1" customWidth="1"/>
    <col min="11795" max="11795" width="27.140625" style="108" bestFit="1" customWidth="1"/>
    <col min="11796" max="11796" width="6" style="108" customWidth="1"/>
    <col min="11797" max="11797" width="12.28515625" style="108" bestFit="1" customWidth="1"/>
    <col min="11798" max="11798" width="16.5703125" style="108" customWidth="1"/>
    <col min="11799" max="11799" width="50.7109375" style="108" bestFit="1" customWidth="1"/>
    <col min="11800" max="11800" width="27.140625" style="108" bestFit="1" customWidth="1"/>
    <col min="11801" max="11801" width="6" style="108" customWidth="1"/>
    <col min="11802" max="11802" width="12.28515625" style="108" bestFit="1" customWidth="1"/>
    <col min="11803" max="11803" width="13.7109375" style="108" bestFit="1" customWidth="1"/>
    <col min="11804" max="11804" width="50.7109375" style="108" bestFit="1" customWidth="1"/>
    <col min="11805" max="11805" width="27.140625" style="108" bestFit="1" customWidth="1"/>
    <col min="11806" max="12032" width="9.140625" style="108"/>
    <col min="12033" max="12033" width="12.28515625" style="108" bestFit="1" customWidth="1"/>
    <col min="12034" max="12034" width="18" style="108" bestFit="1" customWidth="1"/>
    <col min="12035" max="12035" width="58.28515625" style="108" bestFit="1" customWidth="1"/>
    <col min="12036" max="12036" width="27.140625" style="108" bestFit="1" customWidth="1"/>
    <col min="12037" max="12037" width="6" style="108" customWidth="1"/>
    <col min="12038" max="12038" width="12.28515625" style="108" bestFit="1" customWidth="1"/>
    <col min="12039" max="12039" width="13.7109375" style="108" bestFit="1" customWidth="1"/>
    <col min="12040" max="12040" width="50.7109375" style="108" bestFit="1" customWidth="1"/>
    <col min="12041" max="12041" width="27.140625" style="108" bestFit="1" customWidth="1"/>
    <col min="12042" max="12042" width="6" style="108" customWidth="1"/>
    <col min="12043" max="12043" width="12.28515625" style="108" bestFit="1" customWidth="1"/>
    <col min="12044" max="12044" width="14.140625" style="108" bestFit="1" customWidth="1"/>
    <col min="12045" max="12045" width="50.7109375" style="108" bestFit="1" customWidth="1"/>
    <col min="12046" max="12046" width="27.140625" style="108" bestFit="1" customWidth="1"/>
    <col min="12047" max="12047" width="6" style="108" customWidth="1"/>
    <col min="12048" max="12048" width="12.28515625" style="108" bestFit="1" customWidth="1"/>
    <col min="12049" max="12049" width="13.7109375" style="108" bestFit="1" customWidth="1"/>
    <col min="12050" max="12050" width="50.7109375" style="108" bestFit="1" customWidth="1"/>
    <col min="12051" max="12051" width="27.140625" style="108" bestFit="1" customWidth="1"/>
    <col min="12052" max="12052" width="6" style="108" customWidth="1"/>
    <col min="12053" max="12053" width="12.28515625" style="108" bestFit="1" customWidth="1"/>
    <col min="12054" max="12054" width="16.5703125" style="108" customWidth="1"/>
    <col min="12055" max="12055" width="50.7109375" style="108" bestFit="1" customWidth="1"/>
    <col min="12056" max="12056" width="27.140625" style="108" bestFit="1" customWidth="1"/>
    <col min="12057" max="12057" width="6" style="108" customWidth="1"/>
    <col min="12058" max="12058" width="12.28515625" style="108" bestFit="1" customWidth="1"/>
    <col min="12059" max="12059" width="13.7109375" style="108" bestFit="1" customWidth="1"/>
    <col min="12060" max="12060" width="50.7109375" style="108" bestFit="1" customWidth="1"/>
    <col min="12061" max="12061" width="27.140625" style="108" bestFit="1" customWidth="1"/>
    <col min="12062" max="12288" width="9.140625" style="108"/>
    <col min="12289" max="12289" width="12.28515625" style="108" bestFit="1" customWidth="1"/>
    <col min="12290" max="12290" width="18" style="108" bestFit="1" customWidth="1"/>
    <col min="12291" max="12291" width="58.28515625" style="108" bestFit="1" customWidth="1"/>
    <col min="12292" max="12292" width="27.140625" style="108" bestFit="1" customWidth="1"/>
    <col min="12293" max="12293" width="6" style="108" customWidth="1"/>
    <col min="12294" max="12294" width="12.28515625" style="108" bestFit="1" customWidth="1"/>
    <col min="12295" max="12295" width="13.7109375" style="108" bestFit="1" customWidth="1"/>
    <col min="12296" max="12296" width="50.7109375" style="108" bestFit="1" customWidth="1"/>
    <col min="12297" max="12297" width="27.140625" style="108" bestFit="1" customWidth="1"/>
    <col min="12298" max="12298" width="6" style="108" customWidth="1"/>
    <col min="12299" max="12299" width="12.28515625" style="108" bestFit="1" customWidth="1"/>
    <col min="12300" max="12300" width="14.140625" style="108" bestFit="1" customWidth="1"/>
    <col min="12301" max="12301" width="50.7109375" style="108" bestFit="1" customWidth="1"/>
    <col min="12302" max="12302" width="27.140625" style="108" bestFit="1" customWidth="1"/>
    <col min="12303" max="12303" width="6" style="108" customWidth="1"/>
    <col min="12304" max="12304" width="12.28515625" style="108" bestFit="1" customWidth="1"/>
    <col min="12305" max="12305" width="13.7109375" style="108" bestFit="1" customWidth="1"/>
    <col min="12306" max="12306" width="50.7109375" style="108" bestFit="1" customWidth="1"/>
    <col min="12307" max="12307" width="27.140625" style="108" bestFit="1" customWidth="1"/>
    <col min="12308" max="12308" width="6" style="108" customWidth="1"/>
    <col min="12309" max="12309" width="12.28515625" style="108" bestFit="1" customWidth="1"/>
    <col min="12310" max="12310" width="16.5703125" style="108" customWidth="1"/>
    <col min="12311" max="12311" width="50.7109375" style="108" bestFit="1" customWidth="1"/>
    <col min="12312" max="12312" width="27.140625" style="108" bestFit="1" customWidth="1"/>
    <col min="12313" max="12313" width="6" style="108" customWidth="1"/>
    <col min="12314" max="12314" width="12.28515625" style="108" bestFit="1" customWidth="1"/>
    <col min="12315" max="12315" width="13.7109375" style="108" bestFit="1" customWidth="1"/>
    <col min="12316" max="12316" width="50.7109375" style="108" bestFit="1" customWidth="1"/>
    <col min="12317" max="12317" width="27.140625" style="108" bestFit="1" customWidth="1"/>
    <col min="12318" max="12544" width="9.140625" style="108"/>
    <col min="12545" max="12545" width="12.28515625" style="108" bestFit="1" customWidth="1"/>
    <col min="12546" max="12546" width="18" style="108" bestFit="1" customWidth="1"/>
    <col min="12547" max="12547" width="58.28515625" style="108" bestFit="1" customWidth="1"/>
    <col min="12548" max="12548" width="27.140625" style="108" bestFit="1" customWidth="1"/>
    <col min="12549" max="12549" width="6" style="108" customWidth="1"/>
    <col min="12550" max="12550" width="12.28515625" style="108" bestFit="1" customWidth="1"/>
    <col min="12551" max="12551" width="13.7109375" style="108" bestFit="1" customWidth="1"/>
    <col min="12552" max="12552" width="50.7109375" style="108" bestFit="1" customWidth="1"/>
    <col min="12553" max="12553" width="27.140625" style="108" bestFit="1" customWidth="1"/>
    <col min="12554" max="12554" width="6" style="108" customWidth="1"/>
    <col min="12555" max="12555" width="12.28515625" style="108" bestFit="1" customWidth="1"/>
    <col min="12556" max="12556" width="14.140625" style="108" bestFit="1" customWidth="1"/>
    <col min="12557" max="12557" width="50.7109375" style="108" bestFit="1" customWidth="1"/>
    <col min="12558" max="12558" width="27.140625" style="108" bestFit="1" customWidth="1"/>
    <col min="12559" max="12559" width="6" style="108" customWidth="1"/>
    <col min="12560" max="12560" width="12.28515625" style="108" bestFit="1" customWidth="1"/>
    <col min="12561" max="12561" width="13.7109375" style="108" bestFit="1" customWidth="1"/>
    <col min="12562" max="12562" width="50.7109375" style="108" bestFit="1" customWidth="1"/>
    <col min="12563" max="12563" width="27.140625" style="108" bestFit="1" customWidth="1"/>
    <col min="12564" max="12564" width="6" style="108" customWidth="1"/>
    <col min="12565" max="12565" width="12.28515625" style="108" bestFit="1" customWidth="1"/>
    <col min="12566" max="12566" width="16.5703125" style="108" customWidth="1"/>
    <col min="12567" max="12567" width="50.7109375" style="108" bestFit="1" customWidth="1"/>
    <col min="12568" max="12568" width="27.140625" style="108" bestFit="1" customWidth="1"/>
    <col min="12569" max="12569" width="6" style="108" customWidth="1"/>
    <col min="12570" max="12570" width="12.28515625" style="108" bestFit="1" customWidth="1"/>
    <col min="12571" max="12571" width="13.7109375" style="108" bestFit="1" customWidth="1"/>
    <col min="12572" max="12572" width="50.7109375" style="108" bestFit="1" customWidth="1"/>
    <col min="12573" max="12573" width="27.140625" style="108" bestFit="1" customWidth="1"/>
    <col min="12574" max="12800" width="9.140625" style="108"/>
    <col min="12801" max="12801" width="12.28515625" style="108" bestFit="1" customWidth="1"/>
    <col min="12802" max="12802" width="18" style="108" bestFit="1" customWidth="1"/>
    <col min="12803" max="12803" width="58.28515625" style="108" bestFit="1" customWidth="1"/>
    <col min="12804" max="12804" width="27.140625" style="108" bestFit="1" customWidth="1"/>
    <col min="12805" max="12805" width="6" style="108" customWidth="1"/>
    <col min="12806" max="12806" width="12.28515625" style="108" bestFit="1" customWidth="1"/>
    <col min="12807" max="12807" width="13.7109375" style="108" bestFit="1" customWidth="1"/>
    <col min="12808" max="12808" width="50.7109375" style="108" bestFit="1" customWidth="1"/>
    <col min="12809" max="12809" width="27.140625" style="108" bestFit="1" customWidth="1"/>
    <col min="12810" max="12810" width="6" style="108" customWidth="1"/>
    <col min="12811" max="12811" width="12.28515625" style="108" bestFit="1" customWidth="1"/>
    <col min="12812" max="12812" width="14.140625" style="108" bestFit="1" customWidth="1"/>
    <col min="12813" max="12813" width="50.7109375" style="108" bestFit="1" customWidth="1"/>
    <col min="12814" max="12814" width="27.140625" style="108" bestFit="1" customWidth="1"/>
    <col min="12815" max="12815" width="6" style="108" customWidth="1"/>
    <col min="12816" max="12816" width="12.28515625" style="108" bestFit="1" customWidth="1"/>
    <col min="12817" max="12817" width="13.7109375" style="108" bestFit="1" customWidth="1"/>
    <col min="12818" max="12818" width="50.7109375" style="108" bestFit="1" customWidth="1"/>
    <col min="12819" max="12819" width="27.140625" style="108" bestFit="1" customWidth="1"/>
    <col min="12820" max="12820" width="6" style="108" customWidth="1"/>
    <col min="12821" max="12821" width="12.28515625" style="108" bestFit="1" customWidth="1"/>
    <col min="12822" max="12822" width="16.5703125" style="108" customWidth="1"/>
    <col min="12823" max="12823" width="50.7109375" style="108" bestFit="1" customWidth="1"/>
    <col min="12824" max="12824" width="27.140625" style="108" bestFit="1" customWidth="1"/>
    <col min="12825" max="12825" width="6" style="108" customWidth="1"/>
    <col min="12826" max="12826" width="12.28515625" style="108" bestFit="1" customWidth="1"/>
    <col min="12827" max="12827" width="13.7109375" style="108" bestFit="1" customWidth="1"/>
    <col min="12828" max="12828" width="50.7109375" style="108" bestFit="1" customWidth="1"/>
    <col min="12829" max="12829" width="27.140625" style="108" bestFit="1" customWidth="1"/>
    <col min="12830" max="13056" width="9.140625" style="108"/>
    <col min="13057" max="13057" width="12.28515625" style="108" bestFit="1" customWidth="1"/>
    <col min="13058" max="13058" width="18" style="108" bestFit="1" customWidth="1"/>
    <col min="13059" max="13059" width="58.28515625" style="108" bestFit="1" customWidth="1"/>
    <col min="13060" max="13060" width="27.140625" style="108" bestFit="1" customWidth="1"/>
    <col min="13061" max="13061" width="6" style="108" customWidth="1"/>
    <col min="13062" max="13062" width="12.28515625" style="108" bestFit="1" customWidth="1"/>
    <col min="13063" max="13063" width="13.7109375" style="108" bestFit="1" customWidth="1"/>
    <col min="13064" max="13064" width="50.7109375" style="108" bestFit="1" customWidth="1"/>
    <col min="13065" max="13065" width="27.140625" style="108" bestFit="1" customWidth="1"/>
    <col min="13066" max="13066" width="6" style="108" customWidth="1"/>
    <col min="13067" max="13067" width="12.28515625" style="108" bestFit="1" customWidth="1"/>
    <col min="13068" max="13068" width="14.140625" style="108" bestFit="1" customWidth="1"/>
    <col min="13069" max="13069" width="50.7109375" style="108" bestFit="1" customWidth="1"/>
    <col min="13070" max="13070" width="27.140625" style="108" bestFit="1" customWidth="1"/>
    <col min="13071" max="13071" width="6" style="108" customWidth="1"/>
    <col min="13072" max="13072" width="12.28515625" style="108" bestFit="1" customWidth="1"/>
    <col min="13073" max="13073" width="13.7109375" style="108" bestFit="1" customWidth="1"/>
    <col min="13074" max="13074" width="50.7109375" style="108" bestFit="1" customWidth="1"/>
    <col min="13075" max="13075" width="27.140625" style="108" bestFit="1" customWidth="1"/>
    <col min="13076" max="13076" width="6" style="108" customWidth="1"/>
    <col min="13077" max="13077" width="12.28515625" style="108" bestFit="1" customWidth="1"/>
    <col min="13078" max="13078" width="16.5703125" style="108" customWidth="1"/>
    <col min="13079" max="13079" width="50.7109375" style="108" bestFit="1" customWidth="1"/>
    <col min="13080" max="13080" width="27.140625" style="108" bestFit="1" customWidth="1"/>
    <col min="13081" max="13081" width="6" style="108" customWidth="1"/>
    <col min="13082" max="13082" width="12.28515625" style="108" bestFit="1" customWidth="1"/>
    <col min="13083" max="13083" width="13.7109375" style="108" bestFit="1" customWidth="1"/>
    <col min="13084" max="13084" width="50.7109375" style="108" bestFit="1" customWidth="1"/>
    <col min="13085" max="13085" width="27.140625" style="108" bestFit="1" customWidth="1"/>
    <col min="13086" max="13312" width="9.140625" style="108"/>
    <col min="13313" max="13313" width="12.28515625" style="108" bestFit="1" customWidth="1"/>
    <col min="13314" max="13314" width="18" style="108" bestFit="1" customWidth="1"/>
    <col min="13315" max="13315" width="58.28515625" style="108" bestFit="1" customWidth="1"/>
    <col min="13316" max="13316" width="27.140625" style="108" bestFit="1" customWidth="1"/>
    <col min="13317" max="13317" width="6" style="108" customWidth="1"/>
    <col min="13318" max="13318" width="12.28515625" style="108" bestFit="1" customWidth="1"/>
    <col min="13319" max="13319" width="13.7109375" style="108" bestFit="1" customWidth="1"/>
    <col min="13320" max="13320" width="50.7109375" style="108" bestFit="1" customWidth="1"/>
    <col min="13321" max="13321" width="27.140625" style="108" bestFit="1" customWidth="1"/>
    <col min="13322" max="13322" width="6" style="108" customWidth="1"/>
    <col min="13323" max="13323" width="12.28515625" style="108" bestFit="1" customWidth="1"/>
    <col min="13324" max="13324" width="14.140625" style="108" bestFit="1" customWidth="1"/>
    <col min="13325" max="13325" width="50.7109375" style="108" bestFit="1" customWidth="1"/>
    <col min="13326" max="13326" width="27.140625" style="108" bestFit="1" customWidth="1"/>
    <col min="13327" max="13327" width="6" style="108" customWidth="1"/>
    <col min="13328" max="13328" width="12.28515625" style="108" bestFit="1" customWidth="1"/>
    <col min="13329" max="13329" width="13.7109375" style="108" bestFit="1" customWidth="1"/>
    <col min="13330" max="13330" width="50.7109375" style="108" bestFit="1" customWidth="1"/>
    <col min="13331" max="13331" width="27.140625" style="108" bestFit="1" customWidth="1"/>
    <col min="13332" max="13332" width="6" style="108" customWidth="1"/>
    <col min="13333" max="13333" width="12.28515625" style="108" bestFit="1" customWidth="1"/>
    <col min="13334" max="13334" width="16.5703125" style="108" customWidth="1"/>
    <col min="13335" max="13335" width="50.7109375" style="108" bestFit="1" customWidth="1"/>
    <col min="13336" max="13336" width="27.140625" style="108" bestFit="1" customWidth="1"/>
    <col min="13337" max="13337" width="6" style="108" customWidth="1"/>
    <col min="13338" max="13338" width="12.28515625" style="108" bestFit="1" customWidth="1"/>
    <col min="13339" max="13339" width="13.7109375" style="108" bestFit="1" customWidth="1"/>
    <col min="13340" max="13340" width="50.7109375" style="108" bestFit="1" customWidth="1"/>
    <col min="13341" max="13341" width="27.140625" style="108" bestFit="1" customWidth="1"/>
    <col min="13342" max="13568" width="9.140625" style="108"/>
    <col min="13569" max="13569" width="12.28515625" style="108" bestFit="1" customWidth="1"/>
    <col min="13570" max="13570" width="18" style="108" bestFit="1" customWidth="1"/>
    <col min="13571" max="13571" width="58.28515625" style="108" bestFit="1" customWidth="1"/>
    <col min="13572" max="13572" width="27.140625" style="108" bestFit="1" customWidth="1"/>
    <col min="13573" max="13573" width="6" style="108" customWidth="1"/>
    <col min="13574" max="13574" width="12.28515625" style="108" bestFit="1" customWidth="1"/>
    <col min="13575" max="13575" width="13.7109375" style="108" bestFit="1" customWidth="1"/>
    <col min="13576" max="13576" width="50.7109375" style="108" bestFit="1" customWidth="1"/>
    <col min="13577" max="13577" width="27.140625" style="108" bestFit="1" customWidth="1"/>
    <col min="13578" max="13578" width="6" style="108" customWidth="1"/>
    <col min="13579" max="13579" width="12.28515625" style="108" bestFit="1" customWidth="1"/>
    <col min="13580" max="13580" width="14.140625" style="108" bestFit="1" customWidth="1"/>
    <col min="13581" max="13581" width="50.7109375" style="108" bestFit="1" customWidth="1"/>
    <col min="13582" max="13582" width="27.140625" style="108" bestFit="1" customWidth="1"/>
    <col min="13583" max="13583" width="6" style="108" customWidth="1"/>
    <col min="13584" max="13584" width="12.28515625" style="108" bestFit="1" customWidth="1"/>
    <col min="13585" max="13585" width="13.7109375" style="108" bestFit="1" customWidth="1"/>
    <col min="13586" max="13586" width="50.7109375" style="108" bestFit="1" customWidth="1"/>
    <col min="13587" max="13587" width="27.140625" style="108" bestFit="1" customWidth="1"/>
    <col min="13588" max="13588" width="6" style="108" customWidth="1"/>
    <col min="13589" max="13589" width="12.28515625" style="108" bestFit="1" customWidth="1"/>
    <col min="13590" max="13590" width="16.5703125" style="108" customWidth="1"/>
    <col min="13591" max="13591" width="50.7109375" style="108" bestFit="1" customWidth="1"/>
    <col min="13592" max="13592" width="27.140625" style="108" bestFit="1" customWidth="1"/>
    <col min="13593" max="13593" width="6" style="108" customWidth="1"/>
    <col min="13594" max="13594" width="12.28515625" style="108" bestFit="1" customWidth="1"/>
    <col min="13595" max="13595" width="13.7109375" style="108" bestFit="1" customWidth="1"/>
    <col min="13596" max="13596" width="50.7109375" style="108" bestFit="1" customWidth="1"/>
    <col min="13597" max="13597" width="27.140625" style="108" bestFit="1" customWidth="1"/>
    <col min="13598" max="13824" width="9.140625" style="108"/>
    <col min="13825" max="13825" width="12.28515625" style="108" bestFit="1" customWidth="1"/>
    <col min="13826" max="13826" width="18" style="108" bestFit="1" customWidth="1"/>
    <col min="13827" max="13827" width="58.28515625" style="108" bestFit="1" customWidth="1"/>
    <col min="13828" max="13828" width="27.140625" style="108" bestFit="1" customWidth="1"/>
    <col min="13829" max="13829" width="6" style="108" customWidth="1"/>
    <col min="13830" max="13830" width="12.28515625" style="108" bestFit="1" customWidth="1"/>
    <col min="13831" max="13831" width="13.7109375" style="108" bestFit="1" customWidth="1"/>
    <col min="13832" max="13832" width="50.7109375" style="108" bestFit="1" customWidth="1"/>
    <col min="13833" max="13833" width="27.140625" style="108" bestFit="1" customWidth="1"/>
    <col min="13834" max="13834" width="6" style="108" customWidth="1"/>
    <col min="13835" max="13835" width="12.28515625" style="108" bestFit="1" customWidth="1"/>
    <col min="13836" max="13836" width="14.140625" style="108" bestFit="1" customWidth="1"/>
    <col min="13837" max="13837" width="50.7109375" style="108" bestFit="1" customWidth="1"/>
    <col min="13838" max="13838" width="27.140625" style="108" bestFit="1" customWidth="1"/>
    <col min="13839" max="13839" width="6" style="108" customWidth="1"/>
    <col min="13840" max="13840" width="12.28515625" style="108" bestFit="1" customWidth="1"/>
    <col min="13841" max="13841" width="13.7109375" style="108" bestFit="1" customWidth="1"/>
    <col min="13842" max="13842" width="50.7109375" style="108" bestFit="1" customWidth="1"/>
    <col min="13843" max="13843" width="27.140625" style="108" bestFit="1" customWidth="1"/>
    <col min="13844" max="13844" width="6" style="108" customWidth="1"/>
    <col min="13845" max="13845" width="12.28515625" style="108" bestFit="1" customWidth="1"/>
    <col min="13846" max="13846" width="16.5703125" style="108" customWidth="1"/>
    <col min="13847" max="13847" width="50.7109375" style="108" bestFit="1" customWidth="1"/>
    <col min="13848" max="13848" width="27.140625" style="108" bestFit="1" customWidth="1"/>
    <col min="13849" max="13849" width="6" style="108" customWidth="1"/>
    <col min="13850" max="13850" width="12.28515625" style="108" bestFit="1" customWidth="1"/>
    <col min="13851" max="13851" width="13.7109375" style="108" bestFit="1" customWidth="1"/>
    <col min="13852" max="13852" width="50.7109375" style="108" bestFit="1" customWidth="1"/>
    <col min="13853" max="13853" width="27.140625" style="108" bestFit="1" customWidth="1"/>
    <col min="13854" max="14080" width="9.140625" style="108"/>
    <col min="14081" max="14081" width="12.28515625" style="108" bestFit="1" customWidth="1"/>
    <col min="14082" max="14082" width="18" style="108" bestFit="1" customWidth="1"/>
    <col min="14083" max="14083" width="58.28515625" style="108" bestFit="1" customWidth="1"/>
    <col min="14084" max="14084" width="27.140625" style="108" bestFit="1" customWidth="1"/>
    <col min="14085" max="14085" width="6" style="108" customWidth="1"/>
    <col min="14086" max="14086" width="12.28515625" style="108" bestFit="1" customWidth="1"/>
    <col min="14087" max="14087" width="13.7109375" style="108" bestFit="1" customWidth="1"/>
    <col min="14088" max="14088" width="50.7109375" style="108" bestFit="1" customWidth="1"/>
    <col min="14089" max="14089" width="27.140625" style="108" bestFit="1" customWidth="1"/>
    <col min="14090" max="14090" width="6" style="108" customWidth="1"/>
    <col min="14091" max="14091" width="12.28515625" style="108" bestFit="1" customWidth="1"/>
    <col min="14092" max="14092" width="14.140625" style="108" bestFit="1" customWidth="1"/>
    <col min="14093" max="14093" width="50.7109375" style="108" bestFit="1" customWidth="1"/>
    <col min="14094" max="14094" width="27.140625" style="108" bestFit="1" customWidth="1"/>
    <col min="14095" max="14095" width="6" style="108" customWidth="1"/>
    <col min="14096" max="14096" width="12.28515625" style="108" bestFit="1" customWidth="1"/>
    <col min="14097" max="14097" width="13.7109375" style="108" bestFit="1" customWidth="1"/>
    <col min="14098" max="14098" width="50.7109375" style="108" bestFit="1" customWidth="1"/>
    <col min="14099" max="14099" width="27.140625" style="108" bestFit="1" customWidth="1"/>
    <col min="14100" max="14100" width="6" style="108" customWidth="1"/>
    <col min="14101" max="14101" width="12.28515625" style="108" bestFit="1" customWidth="1"/>
    <col min="14102" max="14102" width="16.5703125" style="108" customWidth="1"/>
    <col min="14103" max="14103" width="50.7109375" style="108" bestFit="1" customWidth="1"/>
    <col min="14104" max="14104" width="27.140625" style="108" bestFit="1" customWidth="1"/>
    <col min="14105" max="14105" width="6" style="108" customWidth="1"/>
    <col min="14106" max="14106" width="12.28515625" style="108" bestFit="1" customWidth="1"/>
    <col min="14107" max="14107" width="13.7109375" style="108" bestFit="1" customWidth="1"/>
    <col min="14108" max="14108" width="50.7109375" style="108" bestFit="1" customWidth="1"/>
    <col min="14109" max="14109" width="27.140625" style="108" bestFit="1" customWidth="1"/>
    <col min="14110" max="14336" width="9.140625" style="108"/>
    <col min="14337" max="14337" width="12.28515625" style="108" bestFit="1" customWidth="1"/>
    <col min="14338" max="14338" width="18" style="108" bestFit="1" customWidth="1"/>
    <col min="14339" max="14339" width="58.28515625" style="108" bestFit="1" customWidth="1"/>
    <col min="14340" max="14340" width="27.140625" style="108" bestFit="1" customWidth="1"/>
    <col min="14341" max="14341" width="6" style="108" customWidth="1"/>
    <col min="14342" max="14342" width="12.28515625" style="108" bestFit="1" customWidth="1"/>
    <col min="14343" max="14343" width="13.7109375" style="108" bestFit="1" customWidth="1"/>
    <col min="14344" max="14344" width="50.7109375" style="108" bestFit="1" customWidth="1"/>
    <col min="14345" max="14345" width="27.140625" style="108" bestFit="1" customWidth="1"/>
    <col min="14346" max="14346" width="6" style="108" customWidth="1"/>
    <col min="14347" max="14347" width="12.28515625" style="108" bestFit="1" customWidth="1"/>
    <col min="14348" max="14348" width="14.140625" style="108" bestFit="1" customWidth="1"/>
    <col min="14349" max="14349" width="50.7109375" style="108" bestFit="1" customWidth="1"/>
    <col min="14350" max="14350" width="27.140625" style="108" bestFit="1" customWidth="1"/>
    <col min="14351" max="14351" width="6" style="108" customWidth="1"/>
    <col min="14352" max="14352" width="12.28515625" style="108" bestFit="1" customWidth="1"/>
    <col min="14353" max="14353" width="13.7109375" style="108" bestFit="1" customWidth="1"/>
    <col min="14354" max="14354" width="50.7109375" style="108" bestFit="1" customWidth="1"/>
    <col min="14355" max="14355" width="27.140625" style="108" bestFit="1" customWidth="1"/>
    <col min="14356" max="14356" width="6" style="108" customWidth="1"/>
    <col min="14357" max="14357" width="12.28515625" style="108" bestFit="1" customWidth="1"/>
    <col min="14358" max="14358" width="16.5703125" style="108" customWidth="1"/>
    <col min="14359" max="14359" width="50.7109375" style="108" bestFit="1" customWidth="1"/>
    <col min="14360" max="14360" width="27.140625" style="108" bestFit="1" customWidth="1"/>
    <col min="14361" max="14361" width="6" style="108" customWidth="1"/>
    <col min="14362" max="14362" width="12.28515625" style="108" bestFit="1" customWidth="1"/>
    <col min="14363" max="14363" width="13.7109375" style="108" bestFit="1" customWidth="1"/>
    <col min="14364" max="14364" width="50.7109375" style="108" bestFit="1" customWidth="1"/>
    <col min="14365" max="14365" width="27.140625" style="108" bestFit="1" customWidth="1"/>
    <col min="14366" max="14592" width="9.140625" style="108"/>
    <col min="14593" max="14593" width="12.28515625" style="108" bestFit="1" customWidth="1"/>
    <col min="14594" max="14594" width="18" style="108" bestFit="1" customWidth="1"/>
    <col min="14595" max="14595" width="58.28515625" style="108" bestFit="1" customWidth="1"/>
    <col min="14596" max="14596" width="27.140625" style="108" bestFit="1" customWidth="1"/>
    <col min="14597" max="14597" width="6" style="108" customWidth="1"/>
    <col min="14598" max="14598" width="12.28515625" style="108" bestFit="1" customWidth="1"/>
    <col min="14599" max="14599" width="13.7109375" style="108" bestFit="1" customWidth="1"/>
    <col min="14600" max="14600" width="50.7109375" style="108" bestFit="1" customWidth="1"/>
    <col min="14601" max="14601" width="27.140625" style="108" bestFit="1" customWidth="1"/>
    <col min="14602" max="14602" width="6" style="108" customWidth="1"/>
    <col min="14603" max="14603" width="12.28515625" style="108" bestFit="1" customWidth="1"/>
    <col min="14604" max="14604" width="14.140625" style="108" bestFit="1" customWidth="1"/>
    <col min="14605" max="14605" width="50.7109375" style="108" bestFit="1" customWidth="1"/>
    <col min="14606" max="14606" width="27.140625" style="108" bestFit="1" customWidth="1"/>
    <col min="14607" max="14607" width="6" style="108" customWidth="1"/>
    <col min="14608" max="14608" width="12.28515625" style="108" bestFit="1" customWidth="1"/>
    <col min="14609" max="14609" width="13.7109375" style="108" bestFit="1" customWidth="1"/>
    <col min="14610" max="14610" width="50.7109375" style="108" bestFit="1" customWidth="1"/>
    <col min="14611" max="14611" width="27.140625" style="108" bestFit="1" customWidth="1"/>
    <col min="14612" max="14612" width="6" style="108" customWidth="1"/>
    <col min="14613" max="14613" width="12.28515625" style="108" bestFit="1" customWidth="1"/>
    <col min="14614" max="14614" width="16.5703125" style="108" customWidth="1"/>
    <col min="14615" max="14615" width="50.7109375" style="108" bestFit="1" customWidth="1"/>
    <col min="14616" max="14616" width="27.140625" style="108" bestFit="1" customWidth="1"/>
    <col min="14617" max="14617" width="6" style="108" customWidth="1"/>
    <col min="14618" max="14618" width="12.28515625" style="108" bestFit="1" customWidth="1"/>
    <col min="14619" max="14619" width="13.7109375" style="108" bestFit="1" customWidth="1"/>
    <col min="14620" max="14620" width="50.7109375" style="108" bestFit="1" customWidth="1"/>
    <col min="14621" max="14621" width="27.140625" style="108" bestFit="1" customWidth="1"/>
    <col min="14622" max="14848" width="9.140625" style="108"/>
    <col min="14849" max="14849" width="12.28515625" style="108" bestFit="1" customWidth="1"/>
    <col min="14850" max="14850" width="18" style="108" bestFit="1" customWidth="1"/>
    <col min="14851" max="14851" width="58.28515625" style="108" bestFit="1" customWidth="1"/>
    <col min="14852" max="14852" width="27.140625" style="108" bestFit="1" customWidth="1"/>
    <col min="14853" max="14853" width="6" style="108" customWidth="1"/>
    <col min="14854" max="14854" width="12.28515625" style="108" bestFit="1" customWidth="1"/>
    <col min="14855" max="14855" width="13.7109375" style="108" bestFit="1" customWidth="1"/>
    <col min="14856" max="14856" width="50.7109375" style="108" bestFit="1" customWidth="1"/>
    <col min="14857" max="14857" width="27.140625" style="108" bestFit="1" customWidth="1"/>
    <col min="14858" max="14858" width="6" style="108" customWidth="1"/>
    <col min="14859" max="14859" width="12.28515625" style="108" bestFit="1" customWidth="1"/>
    <col min="14860" max="14860" width="14.140625" style="108" bestFit="1" customWidth="1"/>
    <col min="14861" max="14861" width="50.7109375" style="108" bestFit="1" customWidth="1"/>
    <col min="14862" max="14862" width="27.140625" style="108" bestFit="1" customWidth="1"/>
    <col min="14863" max="14863" width="6" style="108" customWidth="1"/>
    <col min="14864" max="14864" width="12.28515625" style="108" bestFit="1" customWidth="1"/>
    <col min="14865" max="14865" width="13.7109375" style="108" bestFit="1" customWidth="1"/>
    <col min="14866" max="14866" width="50.7109375" style="108" bestFit="1" customWidth="1"/>
    <col min="14867" max="14867" width="27.140625" style="108" bestFit="1" customWidth="1"/>
    <col min="14868" max="14868" width="6" style="108" customWidth="1"/>
    <col min="14869" max="14869" width="12.28515625" style="108" bestFit="1" customWidth="1"/>
    <col min="14870" max="14870" width="16.5703125" style="108" customWidth="1"/>
    <col min="14871" max="14871" width="50.7109375" style="108" bestFit="1" customWidth="1"/>
    <col min="14872" max="14872" width="27.140625" style="108" bestFit="1" customWidth="1"/>
    <col min="14873" max="14873" width="6" style="108" customWidth="1"/>
    <col min="14874" max="14874" width="12.28515625" style="108" bestFit="1" customWidth="1"/>
    <col min="14875" max="14875" width="13.7109375" style="108" bestFit="1" customWidth="1"/>
    <col min="14876" max="14876" width="50.7109375" style="108" bestFit="1" customWidth="1"/>
    <col min="14877" max="14877" width="27.140625" style="108" bestFit="1" customWidth="1"/>
    <col min="14878" max="15104" width="9.140625" style="108"/>
    <col min="15105" max="15105" width="12.28515625" style="108" bestFit="1" customWidth="1"/>
    <col min="15106" max="15106" width="18" style="108" bestFit="1" customWidth="1"/>
    <col min="15107" max="15107" width="58.28515625" style="108" bestFit="1" customWidth="1"/>
    <col min="15108" max="15108" width="27.140625" style="108" bestFit="1" customWidth="1"/>
    <col min="15109" max="15109" width="6" style="108" customWidth="1"/>
    <col min="15110" max="15110" width="12.28515625" style="108" bestFit="1" customWidth="1"/>
    <col min="15111" max="15111" width="13.7109375" style="108" bestFit="1" customWidth="1"/>
    <col min="15112" max="15112" width="50.7109375" style="108" bestFit="1" customWidth="1"/>
    <col min="15113" max="15113" width="27.140625" style="108" bestFit="1" customWidth="1"/>
    <col min="15114" max="15114" width="6" style="108" customWidth="1"/>
    <col min="15115" max="15115" width="12.28515625" style="108" bestFit="1" customWidth="1"/>
    <col min="15116" max="15116" width="14.140625" style="108" bestFit="1" customWidth="1"/>
    <col min="15117" max="15117" width="50.7109375" style="108" bestFit="1" customWidth="1"/>
    <col min="15118" max="15118" width="27.140625" style="108" bestFit="1" customWidth="1"/>
    <col min="15119" max="15119" width="6" style="108" customWidth="1"/>
    <col min="15120" max="15120" width="12.28515625" style="108" bestFit="1" customWidth="1"/>
    <col min="15121" max="15121" width="13.7109375" style="108" bestFit="1" customWidth="1"/>
    <col min="15122" max="15122" width="50.7109375" style="108" bestFit="1" customWidth="1"/>
    <col min="15123" max="15123" width="27.140625" style="108" bestFit="1" customWidth="1"/>
    <col min="15124" max="15124" width="6" style="108" customWidth="1"/>
    <col min="15125" max="15125" width="12.28515625" style="108" bestFit="1" customWidth="1"/>
    <col min="15126" max="15126" width="16.5703125" style="108" customWidth="1"/>
    <col min="15127" max="15127" width="50.7109375" style="108" bestFit="1" customWidth="1"/>
    <col min="15128" max="15128" width="27.140625" style="108" bestFit="1" customWidth="1"/>
    <col min="15129" max="15129" width="6" style="108" customWidth="1"/>
    <col min="15130" max="15130" width="12.28515625" style="108" bestFit="1" customWidth="1"/>
    <col min="15131" max="15131" width="13.7109375" style="108" bestFit="1" customWidth="1"/>
    <col min="15132" max="15132" width="50.7109375" style="108" bestFit="1" customWidth="1"/>
    <col min="15133" max="15133" width="27.140625" style="108" bestFit="1" customWidth="1"/>
    <col min="15134" max="15360" width="9.140625" style="108"/>
    <col min="15361" max="15361" width="12.28515625" style="108" bestFit="1" customWidth="1"/>
    <col min="15362" max="15362" width="18" style="108" bestFit="1" customWidth="1"/>
    <col min="15363" max="15363" width="58.28515625" style="108" bestFit="1" customWidth="1"/>
    <col min="15364" max="15364" width="27.140625" style="108" bestFit="1" customWidth="1"/>
    <col min="15365" max="15365" width="6" style="108" customWidth="1"/>
    <col min="15366" max="15366" width="12.28515625" style="108" bestFit="1" customWidth="1"/>
    <col min="15367" max="15367" width="13.7109375" style="108" bestFit="1" customWidth="1"/>
    <col min="15368" max="15368" width="50.7109375" style="108" bestFit="1" customWidth="1"/>
    <col min="15369" max="15369" width="27.140625" style="108" bestFit="1" customWidth="1"/>
    <col min="15370" max="15370" width="6" style="108" customWidth="1"/>
    <col min="15371" max="15371" width="12.28515625" style="108" bestFit="1" customWidth="1"/>
    <col min="15372" max="15372" width="14.140625" style="108" bestFit="1" customWidth="1"/>
    <col min="15373" max="15373" width="50.7109375" style="108" bestFit="1" customWidth="1"/>
    <col min="15374" max="15374" width="27.140625" style="108" bestFit="1" customWidth="1"/>
    <col min="15375" max="15375" width="6" style="108" customWidth="1"/>
    <col min="15376" max="15376" width="12.28515625" style="108" bestFit="1" customWidth="1"/>
    <col min="15377" max="15377" width="13.7109375" style="108" bestFit="1" customWidth="1"/>
    <col min="15378" max="15378" width="50.7109375" style="108" bestFit="1" customWidth="1"/>
    <col min="15379" max="15379" width="27.140625" style="108" bestFit="1" customWidth="1"/>
    <col min="15380" max="15380" width="6" style="108" customWidth="1"/>
    <col min="15381" max="15381" width="12.28515625" style="108" bestFit="1" customWidth="1"/>
    <col min="15382" max="15382" width="16.5703125" style="108" customWidth="1"/>
    <col min="15383" max="15383" width="50.7109375" style="108" bestFit="1" customWidth="1"/>
    <col min="15384" max="15384" width="27.140625" style="108" bestFit="1" customWidth="1"/>
    <col min="15385" max="15385" width="6" style="108" customWidth="1"/>
    <col min="15386" max="15386" width="12.28515625" style="108" bestFit="1" customWidth="1"/>
    <col min="15387" max="15387" width="13.7109375" style="108" bestFit="1" customWidth="1"/>
    <col min="15388" max="15388" width="50.7109375" style="108" bestFit="1" customWidth="1"/>
    <col min="15389" max="15389" width="27.140625" style="108" bestFit="1" customWidth="1"/>
    <col min="15390" max="15616" width="9.140625" style="108"/>
    <col min="15617" max="15617" width="12.28515625" style="108" bestFit="1" customWidth="1"/>
    <col min="15618" max="15618" width="18" style="108" bestFit="1" customWidth="1"/>
    <col min="15619" max="15619" width="58.28515625" style="108" bestFit="1" customWidth="1"/>
    <col min="15620" max="15620" width="27.140625" style="108" bestFit="1" customWidth="1"/>
    <col min="15621" max="15621" width="6" style="108" customWidth="1"/>
    <col min="15622" max="15622" width="12.28515625" style="108" bestFit="1" customWidth="1"/>
    <col min="15623" max="15623" width="13.7109375" style="108" bestFit="1" customWidth="1"/>
    <col min="15624" max="15624" width="50.7109375" style="108" bestFit="1" customWidth="1"/>
    <col min="15625" max="15625" width="27.140625" style="108" bestFit="1" customWidth="1"/>
    <col min="15626" max="15626" width="6" style="108" customWidth="1"/>
    <col min="15627" max="15627" width="12.28515625" style="108" bestFit="1" customWidth="1"/>
    <col min="15628" max="15628" width="14.140625" style="108" bestFit="1" customWidth="1"/>
    <col min="15629" max="15629" width="50.7109375" style="108" bestFit="1" customWidth="1"/>
    <col min="15630" max="15630" width="27.140625" style="108" bestFit="1" customWidth="1"/>
    <col min="15631" max="15631" width="6" style="108" customWidth="1"/>
    <col min="15632" max="15632" width="12.28515625" style="108" bestFit="1" customWidth="1"/>
    <col min="15633" max="15633" width="13.7109375" style="108" bestFit="1" customWidth="1"/>
    <col min="15634" max="15634" width="50.7109375" style="108" bestFit="1" customWidth="1"/>
    <col min="15635" max="15635" width="27.140625" style="108" bestFit="1" customWidth="1"/>
    <col min="15636" max="15636" width="6" style="108" customWidth="1"/>
    <col min="15637" max="15637" width="12.28515625" style="108" bestFit="1" customWidth="1"/>
    <col min="15638" max="15638" width="16.5703125" style="108" customWidth="1"/>
    <col min="15639" max="15639" width="50.7109375" style="108" bestFit="1" customWidth="1"/>
    <col min="15640" max="15640" width="27.140625" style="108" bestFit="1" customWidth="1"/>
    <col min="15641" max="15641" width="6" style="108" customWidth="1"/>
    <col min="15642" max="15642" width="12.28515625" style="108" bestFit="1" customWidth="1"/>
    <col min="15643" max="15643" width="13.7109375" style="108" bestFit="1" customWidth="1"/>
    <col min="15644" max="15644" width="50.7109375" style="108" bestFit="1" customWidth="1"/>
    <col min="15645" max="15645" width="27.140625" style="108" bestFit="1" customWidth="1"/>
    <col min="15646" max="15872" width="9.140625" style="108"/>
    <col min="15873" max="15873" width="12.28515625" style="108" bestFit="1" customWidth="1"/>
    <col min="15874" max="15874" width="18" style="108" bestFit="1" customWidth="1"/>
    <col min="15875" max="15875" width="58.28515625" style="108" bestFit="1" customWidth="1"/>
    <col min="15876" max="15876" width="27.140625" style="108" bestFit="1" customWidth="1"/>
    <col min="15877" max="15877" width="6" style="108" customWidth="1"/>
    <col min="15878" max="15878" width="12.28515625" style="108" bestFit="1" customWidth="1"/>
    <col min="15879" max="15879" width="13.7109375" style="108" bestFit="1" customWidth="1"/>
    <col min="15880" max="15880" width="50.7109375" style="108" bestFit="1" customWidth="1"/>
    <col min="15881" max="15881" width="27.140625" style="108" bestFit="1" customWidth="1"/>
    <col min="15882" max="15882" width="6" style="108" customWidth="1"/>
    <col min="15883" max="15883" width="12.28515625" style="108" bestFit="1" customWidth="1"/>
    <col min="15884" max="15884" width="14.140625" style="108" bestFit="1" customWidth="1"/>
    <col min="15885" max="15885" width="50.7109375" style="108" bestFit="1" customWidth="1"/>
    <col min="15886" max="15886" width="27.140625" style="108" bestFit="1" customWidth="1"/>
    <col min="15887" max="15887" width="6" style="108" customWidth="1"/>
    <col min="15888" max="15888" width="12.28515625" style="108" bestFit="1" customWidth="1"/>
    <col min="15889" max="15889" width="13.7109375" style="108" bestFit="1" customWidth="1"/>
    <col min="15890" max="15890" width="50.7109375" style="108" bestFit="1" customWidth="1"/>
    <col min="15891" max="15891" width="27.140625" style="108" bestFit="1" customWidth="1"/>
    <col min="15892" max="15892" width="6" style="108" customWidth="1"/>
    <col min="15893" max="15893" width="12.28515625" style="108" bestFit="1" customWidth="1"/>
    <col min="15894" max="15894" width="16.5703125" style="108" customWidth="1"/>
    <col min="15895" max="15895" width="50.7109375" style="108" bestFit="1" customWidth="1"/>
    <col min="15896" max="15896" width="27.140625" style="108" bestFit="1" customWidth="1"/>
    <col min="15897" max="15897" width="6" style="108" customWidth="1"/>
    <col min="15898" max="15898" width="12.28515625" style="108" bestFit="1" customWidth="1"/>
    <col min="15899" max="15899" width="13.7109375" style="108" bestFit="1" customWidth="1"/>
    <col min="15900" max="15900" width="50.7109375" style="108" bestFit="1" customWidth="1"/>
    <col min="15901" max="15901" width="27.140625" style="108" bestFit="1" customWidth="1"/>
    <col min="15902" max="16128" width="9.140625" style="108"/>
    <col min="16129" max="16129" width="12.28515625" style="108" bestFit="1" customWidth="1"/>
    <col min="16130" max="16130" width="18" style="108" bestFit="1" customWidth="1"/>
    <col min="16131" max="16131" width="58.28515625" style="108" bestFit="1" customWidth="1"/>
    <col min="16132" max="16132" width="27.140625" style="108" bestFit="1" customWidth="1"/>
    <col min="16133" max="16133" width="6" style="108" customWidth="1"/>
    <col min="16134" max="16134" width="12.28515625" style="108" bestFit="1" customWidth="1"/>
    <col min="16135" max="16135" width="13.7109375" style="108" bestFit="1" customWidth="1"/>
    <col min="16136" max="16136" width="50.7109375" style="108" bestFit="1" customWidth="1"/>
    <col min="16137" max="16137" width="27.140625" style="108" bestFit="1" customWidth="1"/>
    <col min="16138" max="16138" width="6" style="108" customWidth="1"/>
    <col min="16139" max="16139" width="12.28515625" style="108" bestFit="1" customWidth="1"/>
    <col min="16140" max="16140" width="14.140625" style="108" bestFit="1" customWidth="1"/>
    <col min="16141" max="16141" width="50.7109375" style="108" bestFit="1" customWidth="1"/>
    <col min="16142" max="16142" width="27.140625" style="108" bestFit="1" customWidth="1"/>
    <col min="16143" max="16143" width="6" style="108" customWidth="1"/>
    <col min="16144" max="16144" width="12.28515625" style="108" bestFit="1" customWidth="1"/>
    <col min="16145" max="16145" width="13.7109375" style="108" bestFit="1" customWidth="1"/>
    <col min="16146" max="16146" width="50.7109375" style="108" bestFit="1" customWidth="1"/>
    <col min="16147" max="16147" width="27.140625" style="108" bestFit="1" customWidth="1"/>
    <col min="16148" max="16148" width="6" style="108" customWidth="1"/>
    <col min="16149" max="16149" width="12.28515625" style="108" bestFit="1" customWidth="1"/>
    <col min="16150" max="16150" width="16.5703125" style="108" customWidth="1"/>
    <col min="16151" max="16151" width="50.7109375" style="108" bestFit="1" customWidth="1"/>
    <col min="16152" max="16152" width="27.140625" style="108" bestFit="1" customWidth="1"/>
    <col min="16153" max="16153" width="6" style="108" customWidth="1"/>
    <col min="16154" max="16154" width="12.28515625" style="108" bestFit="1" customWidth="1"/>
    <col min="16155" max="16155" width="13.7109375" style="108" bestFit="1" customWidth="1"/>
    <col min="16156" max="16156" width="50.7109375" style="108" bestFit="1" customWidth="1"/>
    <col min="16157" max="16157" width="27.140625" style="108" bestFit="1" customWidth="1"/>
    <col min="16158" max="16384" width="9.140625" style="108"/>
  </cols>
  <sheetData>
    <row r="1" spans="1:276" ht="13.5" thickBot="1" x14ac:dyDescent="0.25">
      <c r="A1" s="713" t="s">
        <v>239</v>
      </c>
      <c r="B1" s="713"/>
      <c r="C1" s="713"/>
      <c r="D1" s="713"/>
      <c r="E1" s="145"/>
      <c r="F1" s="713" t="s">
        <v>240</v>
      </c>
      <c r="G1" s="713"/>
      <c r="H1" s="713"/>
      <c r="I1" s="713"/>
      <c r="J1" s="145"/>
      <c r="K1" s="713" t="s">
        <v>241</v>
      </c>
      <c r="L1" s="713"/>
      <c r="M1" s="713"/>
      <c r="N1" s="713"/>
      <c r="O1" s="145"/>
      <c r="P1" s="713" t="s">
        <v>242</v>
      </c>
      <c r="Q1" s="713"/>
      <c r="R1" s="713"/>
      <c r="S1" s="713"/>
      <c r="T1" s="192"/>
      <c r="U1" s="191"/>
      <c r="V1" s="191"/>
      <c r="W1" s="191"/>
      <c r="X1" s="191"/>
      <c r="Y1" s="191"/>
      <c r="Z1" s="191"/>
      <c r="AA1" s="191"/>
      <c r="AB1" s="191"/>
      <c r="AC1" s="191"/>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7"/>
      <c r="BQ1" s="117"/>
      <c r="BR1" s="117"/>
      <c r="BS1" s="117"/>
      <c r="BT1" s="117"/>
      <c r="BU1" s="117"/>
      <c r="BV1" s="117"/>
      <c r="BW1" s="117"/>
      <c r="BX1" s="117"/>
      <c r="BY1" s="117"/>
      <c r="BZ1" s="117"/>
      <c r="CA1" s="117"/>
      <c r="CB1" s="117"/>
      <c r="CC1" s="117"/>
      <c r="CD1" s="117"/>
      <c r="CE1" s="117"/>
      <c r="CF1" s="117"/>
      <c r="CG1" s="117"/>
      <c r="CH1" s="117"/>
      <c r="CI1" s="117"/>
      <c r="CJ1" s="117"/>
      <c r="CK1" s="117"/>
      <c r="CL1" s="117"/>
      <c r="CM1" s="117"/>
      <c r="CN1" s="117"/>
      <c r="CO1" s="117"/>
      <c r="CP1" s="117"/>
      <c r="CQ1" s="117"/>
      <c r="CR1" s="117"/>
      <c r="CS1" s="117"/>
      <c r="CT1" s="117"/>
      <c r="CU1" s="117"/>
      <c r="CV1" s="117"/>
      <c r="CW1" s="117"/>
      <c r="CX1" s="117"/>
      <c r="CY1" s="117"/>
      <c r="CZ1" s="117"/>
      <c r="DA1" s="117"/>
      <c r="DB1" s="117"/>
      <c r="DC1" s="117"/>
      <c r="DD1" s="117"/>
      <c r="DE1" s="117"/>
      <c r="DF1" s="117"/>
      <c r="DG1" s="117"/>
      <c r="DH1" s="117"/>
      <c r="DI1" s="117"/>
      <c r="DJ1" s="117"/>
      <c r="DK1" s="117"/>
      <c r="DL1" s="117"/>
      <c r="DM1" s="117"/>
      <c r="DN1" s="117"/>
      <c r="DO1" s="117"/>
      <c r="DP1" s="117"/>
      <c r="DQ1" s="117"/>
      <c r="DR1" s="117"/>
      <c r="DS1" s="117"/>
      <c r="DT1" s="117"/>
      <c r="DU1" s="117"/>
      <c r="DV1" s="117"/>
      <c r="DW1" s="117"/>
      <c r="DX1" s="117"/>
      <c r="DY1" s="117"/>
      <c r="DZ1" s="117"/>
      <c r="EA1" s="117"/>
      <c r="EB1" s="117"/>
      <c r="EC1" s="117"/>
      <c r="ED1" s="117"/>
      <c r="EE1" s="117"/>
      <c r="EF1" s="117"/>
      <c r="EG1" s="117"/>
      <c r="EH1" s="117"/>
      <c r="EI1" s="117"/>
      <c r="EJ1" s="117"/>
      <c r="EK1" s="117"/>
      <c r="EL1" s="117"/>
      <c r="EM1" s="117"/>
      <c r="EN1" s="117"/>
      <c r="EO1" s="117"/>
      <c r="EP1" s="117"/>
      <c r="EQ1" s="117"/>
      <c r="ER1" s="117"/>
      <c r="ES1" s="117"/>
      <c r="ET1" s="117"/>
      <c r="EU1" s="117"/>
      <c r="EV1" s="117"/>
      <c r="EW1" s="117"/>
      <c r="EX1" s="117"/>
      <c r="EY1" s="117"/>
      <c r="EZ1" s="117"/>
      <c r="FA1" s="117"/>
      <c r="FB1" s="117"/>
      <c r="FC1" s="117"/>
      <c r="FD1" s="117"/>
      <c r="FE1" s="117"/>
      <c r="FF1" s="117"/>
      <c r="FG1" s="117"/>
      <c r="FH1" s="117"/>
      <c r="FI1" s="117"/>
      <c r="FJ1" s="117"/>
      <c r="FK1" s="117"/>
      <c r="FL1" s="117"/>
      <c r="FM1" s="117"/>
      <c r="FN1" s="117"/>
      <c r="FO1" s="117"/>
      <c r="FP1" s="117"/>
      <c r="FQ1" s="117"/>
      <c r="FR1" s="117"/>
      <c r="FS1" s="117"/>
      <c r="FT1" s="117"/>
      <c r="FU1" s="117"/>
      <c r="FV1" s="117"/>
      <c r="FW1" s="117"/>
      <c r="FX1" s="117"/>
      <c r="FY1" s="117"/>
      <c r="FZ1" s="117"/>
      <c r="GA1" s="117"/>
      <c r="GB1" s="117"/>
      <c r="GC1" s="117"/>
      <c r="GD1" s="117"/>
      <c r="GE1" s="117"/>
      <c r="GF1" s="117"/>
      <c r="GG1" s="117"/>
      <c r="GH1" s="117"/>
      <c r="GI1" s="117"/>
      <c r="GJ1" s="117"/>
      <c r="GK1" s="117"/>
      <c r="GL1" s="117"/>
      <c r="GM1" s="117"/>
      <c r="GN1" s="117"/>
      <c r="GO1" s="117"/>
      <c r="GP1" s="117"/>
      <c r="GQ1" s="117"/>
      <c r="GR1" s="117"/>
      <c r="GS1" s="117"/>
      <c r="GT1" s="117"/>
      <c r="GU1" s="117"/>
      <c r="GV1" s="117"/>
      <c r="GW1" s="117"/>
      <c r="GX1" s="117"/>
      <c r="GY1" s="117"/>
      <c r="GZ1" s="117"/>
      <c r="HA1" s="117"/>
      <c r="HB1" s="117"/>
      <c r="HC1" s="117"/>
      <c r="HD1" s="117"/>
      <c r="HE1" s="117"/>
      <c r="HF1" s="117"/>
      <c r="HG1" s="117"/>
      <c r="HH1" s="117"/>
      <c r="HI1" s="117"/>
      <c r="HJ1" s="117"/>
      <c r="HK1" s="117"/>
      <c r="HL1" s="117"/>
      <c r="HM1" s="117"/>
      <c r="HN1" s="117"/>
      <c r="HO1" s="117"/>
      <c r="HP1" s="117"/>
      <c r="HQ1" s="117"/>
      <c r="HR1" s="117"/>
      <c r="HS1" s="117"/>
      <c r="HT1" s="117"/>
      <c r="HU1" s="117"/>
      <c r="HV1" s="117"/>
      <c r="HW1" s="117"/>
      <c r="HX1" s="117"/>
      <c r="HY1" s="117"/>
      <c r="HZ1" s="117"/>
      <c r="IA1" s="117"/>
      <c r="IB1" s="117"/>
      <c r="IC1" s="117"/>
      <c r="ID1" s="117"/>
      <c r="IE1" s="117"/>
      <c r="IF1" s="117"/>
      <c r="IG1" s="117"/>
      <c r="IH1" s="117"/>
      <c r="II1" s="117"/>
      <c r="IJ1" s="117"/>
      <c r="IK1" s="117"/>
      <c r="IL1" s="117"/>
      <c r="IM1" s="117"/>
      <c r="IN1" s="117"/>
      <c r="IO1" s="117"/>
      <c r="IP1" s="117"/>
      <c r="IQ1" s="117"/>
      <c r="IR1" s="117"/>
      <c r="IS1" s="117"/>
      <c r="IT1" s="117"/>
      <c r="IU1" s="117"/>
      <c r="IV1" s="117"/>
      <c r="IW1" s="117"/>
      <c r="IX1" s="117"/>
      <c r="IY1" s="117"/>
      <c r="IZ1" s="117"/>
      <c r="JA1" s="117"/>
      <c r="JB1" s="117"/>
      <c r="JC1" s="117"/>
      <c r="JD1" s="117"/>
      <c r="JE1" s="117"/>
      <c r="JF1" s="117"/>
      <c r="JG1" s="117"/>
      <c r="JH1" s="117"/>
      <c r="JI1" s="117"/>
      <c r="JJ1" s="117"/>
      <c r="JK1" s="117"/>
      <c r="JL1" s="117"/>
      <c r="JM1" s="117"/>
      <c r="JN1" s="117"/>
      <c r="JO1" s="117"/>
      <c r="JP1" s="117"/>
    </row>
    <row r="2" spans="1:276" ht="13.5" thickBot="1" x14ac:dyDescent="0.25">
      <c r="A2" s="142" t="s">
        <v>243</v>
      </c>
      <c r="B2" s="144" t="s">
        <v>244</v>
      </c>
      <c r="C2" s="142" t="s">
        <v>245</v>
      </c>
      <c r="D2" s="144" t="s">
        <v>246</v>
      </c>
      <c r="E2" s="143"/>
      <c r="F2" s="144" t="s">
        <v>243</v>
      </c>
      <c r="G2" s="190" t="s">
        <v>244</v>
      </c>
      <c r="H2" s="144" t="s">
        <v>245</v>
      </c>
      <c r="I2" s="188" t="s">
        <v>246</v>
      </c>
      <c r="J2" s="143"/>
      <c r="K2" s="144" t="s">
        <v>243</v>
      </c>
      <c r="L2" s="190" t="s">
        <v>244</v>
      </c>
      <c r="M2" s="144" t="s">
        <v>245</v>
      </c>
      <c r="N2" s="188" t="s">
        <v>246</v>
      </c>
      <c r="O2" s="143"/>
      <c r="P2" s="144" t="s">
        <v>243</v>
      </c>
      <c r="Q2" s="189" t="s">
        <v>244</v>
      </c>
      <c r="R2" s="144" t="s">
        <v>245</v>
      </c>
      <c r="S2" s="188" t="s">
        <v>246</v>
      </c>
      <c r="T2" s="187"/>
      <c r="U2" s="186"/>
      <c r="V2" s="186"/>
      <c r="W2" s="186"/>
      <c r="X2" s="186"/>
      <c r="Y2" s="186"/>
      <c r="Z2" s="186"/>
      <c r="AA2" s="186"/>
      <c r="AB2" s="186"/>
      <c r="AC2" s="186"/>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c r="IR2" s="117"/>
      <c r="IS2" s="117"/>
      <c r="IT2" s="117"/>
      <c r="IU2" s="117"/>
      <c r="IV2" s="117"/>
      <c r="IW2" s="117"/>
      <c r="IX2" s="117"/>
      <c r="IY2" s="117"/>
      <c r="IZ2" s="117"/>
      <c r="JA2" s="117"/>
      <c r="JB2" s="117"/>
      <c r="JC2" s="117"/>
      <c r="JD2" s="117"/>
      <c r="JE2" s="117"/>
      <c r="JF2" s="117"/>
      <c r="JG2" s="117"/>
      <c r="JH2" s="117"/>
      <c r="JI2" s="117"/>
      <c r="JJ2" s="117"/>
      <c r="JK2" s="117"/>
      <c r="JL2" s="117"/>
      <c r="JM2" s="117"/>
      <c r="JN2" s="117"/>
      <c r="JO2" s="117"/>
      <c r="JP2" s="117"/>
    </row>
    <row r="3" spans="1:276" ht="34.5" customHeight="1" x14ac:dyDescent="0.2">
      <c r="A3" s="700" t="s">
        <v>247</v>
      </c>
      <c r="B3" s="120" t="s">
        <v>248</v>
      </c>
      <c r="C3" s="141" t="s">
        <v>249</v>
      </c>
      <c r="D3" s="123" t="s">
        <v>56</v>
      </c>
      <c r="E3" s="131"/>
      <c r="F3" s="700" t="s">
        <v>250</v>
      </c>
      <c r="G3" s="140" t="s">
        <v>251</v>
      </c>
      <c r="H3" s="123" t="s">
        <v>252</v>
      </c>
      <c r="I3" s="161" t="s">
        <v>253</v>
      </c>
      <c r="J3" s="131"/>
      <c r="K3" s="703" t="s">
        <v>254</v>
      </c>
      <c r="L3" s="180" t="s">
        <v>251</v>
      </c>
      <c r="M3" s="185" t="s">
        <v>255</v>
      </c>
      <c r="N3" s="184" t="s">
        <v>253</v>
      </c>
      <c r="O3" s="131"/>
      <c r="P3" s="703" t="s">
        <v>256</v>
      </c>
      <c r="Q3" s="168" t="s">
        <v>257</v>
      </c>
      <c r="R3" s="123" t="s">
        <v>258</v>
      </c>
      <c r="S3" s="164" t="s">
        <v>58</v>
      </c>
      <c r="T3" s="131"/>
      <c r="U3" s="166"/>
      <c r="V3" s="117"/>
      <c r="W3" s="183"/>
      <c r="X3" s="117"/>
      <c r="Y3" s="117"/>
      <c r="Z3" s="166"/>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c r="CY3" s="117"/>
      <c r="CZ3" s="117"/>
      <c r="DA3" s="117"/>
      <c r="DB3" s="117"/>
      <c r="DC3" s="117"/>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7"/>
      <c r="FE3" s="117"/>
      <c r="FF3" s="117"/>
      <c r="FG3" s="117"/>
      <c r="FH3" s="117"/>
      <c r="FI3" s="117"/>
      <c r="FJ3" s="117"/>
      <c r="FK3" s="117"/>
      <c r="FL3" s="117"/>
      <c r="FM3" s="117"/>
      <c r="FN3" s="117"/>
      <c r="FO3" s="117"/>
      <c r="FP3" s="117"/>
      <c r="FQ3" s="117"/>
      <c r="FR3" s="117"/>
      <c r="FS3" s="117"/>
      <c r="FT3" s="117"/>
      <c r="FU3" s="117"/>
      <c r="FV3" s="117"/>
      <c r="FW3" s="117"/>
      <c r="FX3" s="117"/>
      <c r="FY3" s="117"/>
      <c r="FZ3" s="117"/>
      <c r="GA3" s="117"/>
      <c r="GB3" s="117"/>
      <c r="GC3" s="117"/>
      <c r="GD3" s="117"/>
      <c r="GE3" s="117"/>
      <c r="GF3" s="117"/>
      <c r="GG3" s="117"/>
      <c r="GH3" s="117"/>
      <c r="GI3" s="117"/>
      <c r="GJ3" s="117"/>
      <c r="GK3" s="117"/>
      <c r="GL3" s="117"/>
      <c r="GM3" s="117"/>
      <c r="GN3" s="117"/>
      <c r="GO3" s="117"/>
      <c r="GP3" s="117"/>
      <c r="GQ3" s="117"/>
      <c r="GR3" s="117"/>
      <c r="GS3" s="117"/>
      <c r="GT3" s="117"/>
      <c r="GU3" s="117"/>
      <c r="GV3" s="117"/>
      <c r="GW3" s="117"/>
      <c r="GX3" s="117"/>
      <c r="GY3" s="117"/>
      <c r="GZ3" s="117"/>
      <c r="HA3" s="117"/>
      <c r="HB3" s="117"/>
      <c r="HC3" s="117"/>
      <c r="HD3" s="117"/>
      <c r="HE3" s="117"/>
      <c r="HF3" s="117"/>
      <c r="HG3" s="117"/>
      <c r="HH3" s="117"/>
      <c r="HI3" s="117"/>
      <c r="HJ3" s="117"/>
      <c r="HK3" s="117"/>
      <c r="HL3" s="117"/>
      <c r="HM3" s="117"/>
      <c r="HN3" s="117"/>
      <c r="HO3" s="117"/>
      <c r="HP3" s="117"/>
      <c r="HQ3" s="117"/>
      <c r="HR3" s="117"/>
      <c r="HS3" s="117"/>
      <c r="HT3" s="117"/>
      <c r="HU3" s="117"/>
      <c r="HV3" s="117"/>
      <c r="HW3" s="117"/>
      <c r="HX3" s="117"/>
      <c r="HY3" s="117"/>
      <c r="HZ3" s="117"/>
      <c r="IA3" s="117"/>
      <c r="IB3" s="117"/>
      <c r="IC3" s="117"/>
      <c r="ID3" s="117"/>
      <c r="IE3" s="117"/>
      <c r="IF3" s="117"/>
      <c r="IG3" s="117"/>
      <c r="IH3" s="117"/>
      <c r="II3" s="117"/>
      <c r="IJ3" s="117"/>
      <c r="IK3" s="117"/>
      <c r="IL3" s="117"/>
      <c r="IM3" s="117"/>
      <c r="IN3" s="117"/>
      <c r="IO3" s="117"/>
      <c r="IP3" s="117"/>
      <c r="IQ3" s="117"/>
      <c r="IR3" s="117"/>
      <c r="IS3" s="117"/>
      <c r="IT3" s="117"/>
      <c r="IU3" s="117"/>
      <c r="IV3" s="117"/>
      <c r="IW3" s="117"/>
      <c r="IX3" s="117"/>
      <c r="IY3" s="117"/>
      <c r="IZ3" s="117"/>
      <c r="JA3" s="117"/>
      <c r="JB3" s="117"/>
      <c r="JC3" s="117"/>
      <c r="JD3" s="117"/>
      <c r="JE3" s="117"/>
      <c r="JF3" s="117"/>
      <c r="JG3" s="117"/>
      <c r="JH3" s="117"/>
      <c r="JI3" s="117"/>
      <c r="JJ3" s="117"/>
      <c r="JK3" s="117"/>
      <c r="JL3" s="117"/>
      <c r="JM3" s="117"/>
      <c r="JN3" s="117"/>
      <c r="JO3" s="117"/>
      <c r="JP3" s="117"/>
    </row>
    <row r="4" spans="1:276" ht="13.5" customHeight="1" x14ac:dyDescent="0.2">
      <c r="A4" s="701"/>
      <c r="B4" s="116" t="s">
        <v>259</v>
      </c>
      <c r="C4" s="134" t="s">
        <v>260</v>
      </c>
      <c r="D4" s="114" t="s">
        <v>56</v>
      </c>
      <c r="E4" s="126"/>
      <c r="F4" s="701"/>
      <c r="G4" s="138" t="s">
        <v>261</v>
      </c>
      <c r="H4" s="114" t="s">
        <v>262</v>
      </c>
      <c r="I4" s="139" t="s">
        <v>58</v>
      </c>
      <c r="J4" s="126"/>
      <c r="K4" s="704"/>
      <c r="L4" s="138" t="s">
        <v>263</v>
      </c>
      <c r="M4" s="114" t="s">
        <v>258</v>
      </c>
      <c r="N4" s="176" t="s">
        <v>58</v>
      </c>
      <c r="O4" s="126"/>
      <c r="P4" s="704"/>
      <c r="Q4" s="159" t="s">
        <v>251</v>
      </c>
      <c r="R4" s="114" t="s">
        <v>255</v>
      </c>
      <c r="S4" s="139" t="s">
        <v>253</v>
      </c>
      <c r="T4" s="126"/>
      <c r="U4" s="166"/>
      <c r="V4" s="117"/>
      <c r="W4" s="117"/>
      <c r="X4" s="117"/>
      <c r="Y4" s="117"/>
      <c r="Z4" s="166"/>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c r="IW4" s="117"/>
      <c r="IX4" s="117"/>
      <c r="IY4" s="117"/>
      <c r="IZ4" s="117"/>
      <c r="JA4" s="117"/>
      <c r="JB4" s="117"/>
      <c r="JC4" s="117"/>
      <c r="JD4" s="117"/>
      <c r="JE4" s="117"/>
      <c r="JF4" s="117"/>
      <c r="JG4" s="117"/>
      <c r="JH4" s="117"/>
      <c r="JI4" s="117"/>
      <c r="JJ4" s="117"/>
      <c r="JK4" s="117"/>
      <c r="JL4" s="117"/>
      <c r="JM4" s="117"/>
      <c r="JN4" s="117"/>
      <c r="JO4" s="117"/>
      <c r="JP4" s="117"/>
    </row>
    <row r="5" spans="1:276" ht="15.75" customHeight="1" x14ac:dyDescent="0.2">
      <c r="A5" s="701"/>
      <c r="B5" s="116" t="s">
        <v>264</v>
      </c>
      <c r="C5" s="134" t="s">
        <v>265</v>
      </c>
      <c r="D5" s="114" t="s">
        <v>48</v>
      </c>
      <c r="E5" s="126"/>
      <c r="F5" s="701"/>
      <c r="G5" s="138" t="s">
        <v>266</v>
      </c>
      <c r="H5" s="114" t="s">
        <v>267</v>
      </c>
      <c r="I5" s="139" t="s">
        <v>58</v>
      </c>
      <c r="J5" s="126"/>
      <c r="K5" s="704"/>
      <c r="L5" s="138" t="s">
        <v>268</v>
      </c>
      <c r="M5" s="114" t="s">
        <v>269</v>
      </c>
      <c r="N5" s="117" t="s">
        <v>58</v>
      </c>
      <c r="O5" s="126"/>
      <c r="P5" s="704"/>
      <c r="Q5" s="159" t="s">
        <v>268</v>
      </c>
      <c r="R5" s="114" t="s">
        <v>270</v>
      </c>
      <c r="S5" s="139" t="s">
        <v>58</v>
      </c>
      <c r="T5" s="126"/>
      <c r="U5" s="166"/>
      <c r="V5" s="117"/>
      <c r="W5" s="117"/>
      <c r="X5" s="117"/>
      <c r="Y5" s="117"/>
      <c r="Z5" s="166"/>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c r="CO5" s="117"/>
      <c r="CP5" s="117"/>
      <c r="CQ5" s="117"/>
      <c r="CR5" s="117"/>
      <c r="CS5" s="117"/>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S5" s="117"/>
      <c r="DT5" s="117"/>
      <c r="DU5" s="117"/>
      <c r="DV5" s="117"/>
      <c r="DW5" s="117"/>
      <c r="DX5" s="117"/>
      <c r="DY5" s="117"/>
      <c r="DZ5" s="117"/>
      <c r="EA5" s="117"/>
      <c r="EB5" s="117"/>
      <c r="EC5" s="117"/>
      <c r="ED5" s="117"/>
      <c r="EE5" s="117"/>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c r="IQ5" s="117"/>
      <c r="IR5" s="117"/>
      <c r="IS5" s="117"/>
      <c r="IT5" s="117"/>
      <c r="IU5" s="117"/>
      <c r="IV5" s="117"/>
      <c r="IW5" s="117"/>
      <c r="IX5" s="117"/>
      <c r="IY5" s="117"/>
      <c r="IZ5" s="117"/>
      <c r="JA5" s="117"/>
      <c r="JB5" s="117"/>
      <c r="JC5" s="117"/>
      <c r="JD5" s="117"/>
      <c r="JE5" s="117"/>
      <c r="JF5" s="117"/>
      <c r="JG5" s="117"/>
      <c r="JH5" s="117"/>
      <c r="JI5" s="117"/>
      <c r="JJ5" s="117"/>
      <c r="JK5" s="117"/>
      <c r="JL5" s="117"/>
      <c r="JM5" s="117"/>
      <c r="JN5" s="117"/>
      <c r="JO5" s="117"/>
      <c r="JP5" s="117"/>
    </row>
    <row r="6" spans="1:276" ht="14.25" customHeight="1" x14ac:dyDescent="0.2">
      <c r="A6" s="701"/>
      <c r="B6" s="116" t="s">
        <v>271</v>
      </c>
      <c r="C6" s="134" t="s">
        <v>272</v>
      </c>
      <c r="D6" s="114" t="s">
        <v>48</v>
      </c>
      <c r="E6" s="126"/>
      <c r="F6" s="701"/>
      <c r="G6" s="138" t="s">
        <v>273</v>
      </c>
      <c r="H6" s="114" t="s">
        <v>274</v>
      </c>
      <c r="I6" s="157" t="s">
        <v>253</v>
      </c>
      <c r="J6" s="126"/>
      <c r="K6" s="704"/>
      <c r="L6" s="138" t="s">
        <v>275</v>
      </c>
      <c r="M6" s="114" t="s">
        <v>276</v>
      </c>
      <c r="N6" s="117" t="s">
        <v>58</v>
      </c>
      <c r="O6" s="126"/>
      <c r="P6" s="704"/>
      <c r="Q6" s="159" t="s">
        <v>275</v>
      </c>
      <c r="R6" s="114" t="s">
        <v>277</v>
      </c>
      <c r="S6" s="139" t="s">
        <v>58</v>
      </c>
      <c r="T6" s="126"/>
      <c r="U6" s="166"/>
      <c r="V6" s="117"/>
      <c r="W6" s="117"/>
      <c r="X6" s="117"/>
      <c r="Y6" s="117"/>
      <c r="Z6" s="166"/>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c r="IV6" s="117"/>
      <c r="IW6" s="117"/>
      <c r="IX6" s="117"/>
      <c r="IY6" s="117"/>
      <c r="IZ6" s="117"/>
      <c r="JA6" s="117"/>
      <c r="JB6" s="117"/>
      <c r="JC6" s="117"/>
      <c r="JD6" s="117"/>
      <c r="JE6" s="117"/>
      <c r="JF6" s="117"/>
      <c r="JG6" s="117"/>
      <c r="JH6" s="117"/>
      <c r="JI6" s="117"/>
      <c r="JJ6" s="117"/>
      <c r="JK6" s="117"/>
      <c r="JL6" s="117"/>
      <c r="JM6" s="117"/>
      <c r="JN6" s="117"/>
      <c r="JO6" s="117"/>
      <c r="JP6" s="117"/>
    </row>
    <row r="7" spans="1:276" ht="15.75" customHeight="1" thickBot="1" x14ac:dyDescent="0.25">
      <c r="A7" s="701"/>
      <c r="B7" s="116" t="s">
        <v>278</v>
      </c>
      <c r="C7" s="134" t="s">
        <v>279</v>
      </c>
      <c r="D7" s="114" t="s">
        <v>56</v>
      </c>
      <c r="E7" s="125"/>
      <c r="F7" s="701"/>
      <c r="G7" s="138" t="s">
        <v>280</v>
      </c>
      <c r="H7" s="114" t="s">
        <v>281</v>
      </c>
      <c r="I7" s="139" t="s">
        <v>58</v>
      </c>
      <c r="J7" s="125"/>
      <c r="K7" s="704"/>
      <c r="L7" s="138" t="s">
        <v>280</v>
      </c>
      <c r="M7" s="114" t="s">
        <v>282</v>
      </c>
      <c r="N7" s="117" t="s">
        <v>58</v>
      </c>
      <c r="O7" s="125"/>
      <c r="P7" s="704"/>
      <c r="Q7" s="159" t="s">
        <v>280</v>
      </c>
      <c r="R7" s="114" t="s">
        <v>283</v>
      </c>
      <c r="S7" s="139" t="s">
        <v>58</v>
      </c>
      <c r="T7" s="125"/>
      <c r="U7" s="166"/>
      <c r="V7" s="117"/>
      <c r="W7" s="117"/>
      <c r="X7" s="117"/>
      <c r="Y7" s="117"/>
      <c r="Z7" s="166"/>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c r="IQ7" s="117"/>
      <c r="IR7" s="117"/>
      <c r="IS7" s="117"/>
      <c r="IT7" s="117"/>
      <c r="IU7" s="117"/>
      <c r="IV7" s="117"/>
      <c r="IW7" s="117"/>
      <c r="IX7" s="117"/>
      <c r="IY7" s="117"/>
      <c r="IZ7" s="117"/>
      <c r="JA7" s="117"/>
      <c r="JB7" s="117"/>
      <c r="JC7" s="117"/>
      <c r="JD7" s="117"/>
      <c r="JE7" s="117"/>
      <c r="JF7" s="117"/>
      <c r="JG7" s="117"/>
      <c r="JH7" s="117"/>
      <c r="JI7" s="117"/>
      <c r="JJ7" s="117"/>
      <c r="JK7" s="117"/>
      <c r="JL7" s="117"/>
      <c r="JM7" s="117"/>
      <c r="JN7" s="117"/>
      <c r="JO7" s="117"/>
      <c r="JP7" s="117"/>
    </row>
    <row r="8" spans="1:276" ht="14.25" customHeight="1" x14ac:dyDescent="0.2">
      <c r="A8" s="701"/>
      <c r="B8" s="116" t="s">
        <v>284</v>
      </c>
      <c r="C8" s="134" t="s">
        <v>285</v>
      </c>
      <c r="D8" s="114" t="s">
        <v>48</v>
      </c>
      <c r="E8" s="131"/>
      <c r="F8" s="701"/>
      <c r="G8" s="138" t="s">
        <v>286</v>
      </c>
      <c r="H8" s="114" t="s">
        <v>287</v>
      </c>
      <c r="I8" s="139" t="s">
        <v>58</v>
      </c>
      <c r="J8" s="131"/>
      <c r="K8" s="704"/>
      <c r="L8" s="138" t="s">
        <v>286</v>
      </c>
      <c r="M8" s="139" t="s">
        <v>288</v>
      </c>
      <c r="N8" s="117" t="s">
        <v>58</v>
      </c>
      <c r="O8" s="131"/>
      <c r="P8" s="704"/>
      <c r="Q8" s="159" t="s">
        <v>286</v>
      </c>
      <c r="R8" s="114" t="s">
        <v>289</v>
      </c>
      <c r="S8" s="139" t="s">
        <v>58</v>
      </c>
      <c r="T8" s="131"/>
      <c r="U8" s="166"/>
      <c r="V8" s="117"/>
      <c r="W8" s="117"/>
      <c r="X8" s="117"/>
      <c r="Y8" s="117"/>
      <c r="Z8" s="166"/>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7"/>
      <c r="IT8" s="117"/>
      <c r="IU8" s="117"/>
      <c r="IV8" s="117"/>
      <c r="IW8" s="117"/>
      <c r="IX8" s="117"/>
      <c r="IY8" s="117"/>
      <c r="IZ8" s="117"/>
      <c r="JA8" s="117"/>
      <c r="JB8" s="117"/>
      <c r="JC8" s="117"/>
      <c r="JD8" s="117"/>
      <c r="JE8" s="117"/>
      <c r="JF8" s="117"/>
      <c r="JG8" s="117"/>
      <c r="JH8" s="117"/>
      <c r="JI8" s="117"/>
      <c r="JJ8" s="117"/>
      <c r="JK8" s="117"/>
      <c r="JL8" s="117"/>
      <c r="JM8" s="117"/>
      <c r="JN8" s="117"/>
      <c r="JO8" s="117"/>
      <c r="JP8" s="117"/>
    </row>
    <row r="9" spans="1:276" ht="13.5" customHeight="1" x14ac:dyDescent="0.2">
      <c r="A9" s="701"/>
      <c r="B9" s="116" t="s">
        <v>290</v>
      </c>
      <c r="C9" s="134" t="s">
        <v>291</v>
      </c>
      <c r="D9" s="114" t="s">
        <v>56</v>
      </c>
      <c r="E9" s="126"/>
      <c r="F9" s="701"/>
      <c r="G9" s="138" t="s">
        <v>292</v>
      </c>
      <c r="H9" s="114" t="s">
        <v>293</v>
      </c>
      <c r="I9" s="139" t="s">
        <v>58</v>
      </c>
      <c r="J9" s="126"/>
      <c r="K9" s="704"/>
      <c r="L9" s="138" t="s">
        <v>292</v>
      </c>
      <c r="M9" s="139" t="s">
        <v>294</v>
      </c>
      <c r="N9" s="117" t="s">
        <v>58</v>
      </c>
      <c r="O9" s="126"/>
      <c r="P9" s="704"/>
      <c r="Q9" s="159" t="s">
        <v>261</v>
      </c>
      <c r="R9" s="114" t="s">
        <v>295</v>
      </c>
      <c r="S9" s="139" t="s">
        <v>58</v>
      </c>
      <c r="T9" s="126"/>
      <c r="U9" s="172"/>
      <c r="V9" s="165"/>
      <c r="W9" s="117"/>
      <c r="X9" s="117"/>
      <c r="Y9" s="117"/>
      <c r="Z9" s="166"/>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7"/>
      <c r="HS9" s="117"/>
      <c r="HT9" s="117"/>
      <c r="HU9" s="117"/>
      <c r="HV9" s="117"/>
      <c r="HW9" s="117"/>
      <c r="HX9" s="117"/>
      <c r="HY9" s="117"/>
      <c r="HZ9" s="117"/>
      <c r="IA9" s="117"/>
      <c r="IB9" s="117"/>
      <c r="IC9" s="117"/>
      <c r="ID9" s="117"/>
      <c r="IE9" s="117"/>
      <c r="IF9" s="117"/>
      <c r="IG9" s="117"/>
      <c r="IH9" s="117"/>
      <c r="II9" s="117"/>
      <c r="IJ9" s="117"/>
      <c r="IK9" s="117"/>
      <c r="IL9" s="117"/>
      <c r="IM9" s="117"/>
      <c r="IN9" s="117"/>
      <c r="IO9" s="117"/>
      <c r="IP9" s="117"/>
      <c r="IQ9" s="117"/>
      <c r="IR9" s="117"/>
      <c r="IS9" s="117"/>
      <c r="IT9" s="117"/>
      <c r="IU9" s="117"/>
      <c r="IV9" s="117"/>
      <c r="IW9" s="117"/>
      <c r="IX9" s="117"/>
      <c r="IY9" s="117"/>
      <c r="IZ9" s="117"/>
      <c r="JA9" s="117"/>
      <c r="JB9" s="117"/>
      <c r="JC9" s="117"/>
      <c r="JD9" s="117"/>
      <c r="JE9" s="117"/>
      <c r="JF9" s="117"/>
      <c r="JG9" s="117"/>
      <c r="JH9" s="117"/>
      <c r="JI9" s="117"/>
      <c r="JJ9" s="117"/>
      <c r="JK9" s="117"/>
      <c r="JL9" s="117"/>
      <c r="JM9" s="117"/>
      <c r="JN9" s="117"/>
      <c r="JO9" s="117"/>
      <c r="JP9" s="117"/>
    </row>
    <row r="10" spans="1:276" ht="21" customHeight="1" x14ac:dyDescent="0.2">
      <c r="A10" s="701"/>
      <c r="B10" s="116" t="s">
        <v>296</v>
      </c>
      <c r="C10" s="134" t="s">
        <v>297</v>
      </c>
      <c r="D10" s="114" t="s">
        <v>48</v>
      </c>
      <c r="E10" s="126"/>
      <c r="F10" s="701"/>
      <c r="G10" s="138" t="s">
        <v>298</v>
      </c>
      <c r="H10" s="114" t="s">
        <v>299</v>
      </c>
      <c r="I10" s="139" t="s">
        <v>58</v>
      </c>
      <c r="J10" s="126"/>
      <c r="K10" s="704"/>
      <c r="L10" s="138" t="s">
        <v>300</v>
      </c>
      <c r="M10" s="139" t="s">
        <v>301</v>
      </c>
      <c r="N10" s="117" t="s">
        <v>58</v>
      </c>
      <c r="O10" s="126"/>
      <c r="P10" s="704"/>
      <c r="Q10" s="159" t="s">
        <v>266</v>
      </c>
      <c r="R10" s="114" t="s">
        <v>302</v>
      </c>
      <c r="S10" s="139" t="s">
        <v>58</v>
      </c>
      <c r="T10" s="126"/>
      <c r="U10" s="172"/>
      <c r="V10" s="165"/>
      <c r="W10" s="117"/>
      <c r="X10" s="117"/>
      <c r="Y10" s="117"/>
      <c r="Z10" s="172"/>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7"/>
      <c r="DU10" s="117"/>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117"/>
      <c r="FK10" s="117"/>
      <c r="FL10" s="117"/>
      <c r="FM10" s="117"/>
      <c r="FN10" s="117"/>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row>
    <row r="11" spans="1:276" ht="15" customHeight="1" thickBot="1" x14ac:dyDescent="0.25">
      <c r="A11" s="701"/>
      <c r="B11" s="116" t="s">
        <v>303</v>
      </c>
      <c r="C11" s="134" t="s">
        <v>304</v>
      </c>
      <c r="D11" s="114" t="s">
        <v>56</v>
      </c>
      <c r="E11" s="126"/>
      <c r="F11" s="701"/>
      <c r="G11" s="138" t="s">
        <v>300</v>
      </c>
      <c r="H11" s="114" t="s">
        <v>305</v>
      </c>
      <c r="I11" s="139" t="s">
        <v>58</v>
      </c>
      <c r="J11" s="126"/>
      <c r="K11" s="705"/>
      <c r="L11" s="182" t="s">
        <v>306</v>
      </c>
      <c r="M11" s="152" t="s">
        <v>307</v>
      </c>
      <c r="N11" s="117" t="s">
        <v>58</v>
      </c>
      <c r="O11" s="126"/>
      <c r="P11" s="704"/>
      <c r="Q11" s="159" t="s">
        <v>308</v>
      </c>
      <c r="R11" s="114" t="s">
        <v>309</v>
      </c>
      <c r="S11" s="139" t="s">
        <v>58</v>
      </c>
      <c r="T11" s="126"/>
      <c r="U11" s="172"/>
      <c r="V11" s="165"/>
      <c r="W11" s="117"/>
      <c r="X11" s="117"/>
      <c r="Y11" s="117"/>
      <c r="Z11" s="172"/>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c r="CA11" s="117"/>
      <c r="CB11" s="117"/>
      <c r="CC11" s="117"/>
      <c r="CD11" s="117"/>
      <c r="CE11" s="117"/>
      <c r="CF11" s="117"/>
      <c r="CG11" s="117"/>
      <c r="CH11" s="117"/>
      <c r="CI11" s="117"/>
      <c r="CJ11" s="117"/>
      <c r="CK11" s="117"/>
      <c r="CL11" s="117"/>
      <c r="CM11" s="117"/>
      <c r="CN11" s="117"/>
      <c r="CO11" s="117"/>
      <c r="CP11" s="117"/>
      <c r="CQ11" s="117"/>
      <c r="CR11" s="117"/>
      <c r="CS11" s="117"/>
      <c r="CT11" s="117"/>
      <c r="CU11" s="117"/>
      <c r="CV11" s="117"/>
      <c r="CW11" s="117"/>
      <c r="CX11" s="117"/>
      <c r="CY11" s="117"/>
      <c r="CZ11" s="117"/>
      <c r="DA11" s="117"/>
      <c r="DB11" s="117"/>
      <c r="DC11" s="117"/>
      <c r="DD11" s="117"/>
      <c r="DE11" s="117"/>
      <c r="DF11" s="117"/>
      <c r="DG11" s="117"/>
      <c r="DH11" s="117"/>
      <c r="DI11" s="117"/>
      <c r="DJ11" s="117"/>
      <c r="DK11" s="117"/>
      <c r="DL11" s="117"/>
      <c r="DM11" s="117"/>
      <c r="DN11" s="117"/>
      <c r="DO11" s="117"/>
      <c r="DP11" s="117"/>
      <c r="DQ11" s="117"/>
      <c r="DR11" s="117"/>
      <c r="DS11" s="117"/>
      <c r="DT11" s="117"/>
      <c r="DU11" s="117"/>
      <c r="DV11" s="117"/>
      <c r="DW11" s="117"/>
      <c r="DX11" s="117"/>
      <c r="DY11" s="117"/>
      <c r="DZ11" s="117"/>
      <c r="EA11" s="117"/>
      <c r="EB11" s="117"/>
      <c r="EC11" s="117"/>
      <c r="ED11" s="117"/>
      <c r="EE11" s="117"/>
      <c r="EF11" s="117"/>
      <c r="EG11" s="117"/>
      <c r="EH11" s="117"/>
      <c r="EI11" s="117"/>
      <c r="EJ11" s="117"/>
      <c r="EK11" s="117"/>
      <c r="EL11" s="117"/>
      <c r="EM11" s="117"/>
      <c r="EN11" s="117"/>
      <c r="EO11" s="117"/>
      <c r="EP11" s="117"/>
      <c r="EQ11" s="117"/>
      <c r="ER11" s="117"/>
      <c r="ES11" s="117"/>
      <c r="ET11" s="117"/>
      <c r="EU11" s="117"/>
      <c r="EV11" s="117"/>
      <c r="EW11" s="117"/>
      <c r="EX11" s="117"/>
      <c r="EY11" s="117"/>
      <c r="EZ11" s="117"/>
      <c r="FA11" s="117"/>
      <c r="FB11" s="117"/>
      <c r="FC11" s="117"/>
      <c r="FD11" s="117"/>
      <c r="FE11" s="117"/>
      <c r="FF11" s="117"/>
      <c r="FG11" s="117"/>
      <c r="FH11" s="117"/>
      <c r="FI11" s="117"/>
      <c r="FJ11" s="117"/>
      <c r="FK11" s="117"/>
      <c r="FL11" s="117"/>
      <c r="FM11" s="117"/>
      <c r="FN11" s="117"/>
      <c r="FO11" s="117"/>
      <c r="FP11" s="117"/>
      <c r="FQ11" s="117"/>
      <c r="FR11" s="117"/>
      <c r="FS11" s="117"/>
      <c r="FT11" s="117"/>
      <c r="FU11" s="117"/>
      <c r="FV11" s="117"/>
      <c r="FW11" s="117"/>
      <c r="FX11" s="117"/>
      <c r="FY11" s="117"/>
      <c r="FZ11" s="117"/>
      <c r="GA11" s="117"/>
      <c r="GB11" s="117"/>
      <c r="GC11" s="117"/>
      <c r="GD11" s="117"/>
      <c r="GE11" s="117"/>
      <c r="GF11" s="117"/>
      <c r="GG11" s="117"/>
      <c r="GH11" s="117"/>
      <c r="GI11" s="117"/>
      <c r="GJ11" s="117"/>
      <c r="GK11" s="117"/>
      <c r="GL11" s="117"/>
      <c r="GM11" s="117"/>
      <c r="GN11" s="117"/>
      <c r="GO11" s="117"/>
      <c r="GP11" s="117"/>
      <c r="GQ11" s="117"/>
      <c r="GR11" s="117"/>
      <c r="GS11" s="117"/>
      <c r="GT11" s="117"/>
      <c r="GU11" s="117"/>
      <c r="GV11" s="117"/>
      <c r="GW11" s="117"/>
      <c r="GX11" s="117"/>
      <c r="GY11" s="117"/>
      <c r="GZ11" s="117"/>
      <c r="HA11" s="117"/>
      <c r="HB11" s="117"/>
      <c r="HC11" s="117"/>
      <c r="HD11" s="117"/>
      <c r="HE11" s="117"/>
      <c r="HF11" s="117"/>
      <c r="HG11" s="117"/>
      <c r="HH11" s="117"/>
      <c r="HI11" s="117"/>
      <c r="HJ11" s="117"/>
      <c r="HK11" s="117"/>
      <c r="HL11" s="117"/>
      <c r="HM11" s="117"/>
      <c r="HN11" s="117"/>
      <c r="HO11" s="117"/>
      <c r="HP11" s="117"/>
      <c r="HQ11" s="117"/>
      <c r="HR11" s="117"/>
      <c r="HS11" s="117"/>
      <c r="HT11" s="117"/>
      <c r="HU11" s="117"/>
      <c r="HV11" s="117"/>
      <c r="HW11" s="117"/>
      <c r="HX11" s="117"/>
      <c r="HY11" s="117"/>
      <c r="HZ11" s="117"/>
      <c r="IA11" s="117"/>
      <c r="IB11" s="117"/>
      <c r="IC11" s="117"/>
      <c r="ID11" s="117"/>
      <c r="IE11" s="117"/>
      <c r="IF11" s="117"/>
      <c r="IG11" s="117"/>
      <c r="IH11" s="117"/>
      <c r="II11" s="117"/>
      <c r="IJ11" s="117"/>
      <c r="IK11" s="117"/>
      <c r="IL11" s="117"/>
      <c r="IM11" s="117"/>
      <c r="IN11" s="117"/>
      <c r="IO11" s="117"/>
      <c r="IP11" s="117"/>
      <c r="IQ11" s="117"/>
      <c r="IR11" s="117"/>
      <c r="IS11" s="117"/>
      <c r="IT11" s="117"/>
      <c r="IU11" s="117"/>
      <c r="IV11" s="117"/>
      <c r="IW11" s="117"/>
      <c r="IX11" s="117"/>
      <c r="IY11" s="117"/>
      <c r="IZ11" s="117"/>
      <c r="JA11" s="117"/>
      <c r="JB11" s="117"/>
      <c r="JC11" s="117"/>
      <c r="JD11" s="117"/>
      <c r="JE11" s="117"/>
      <c r="JF11" s="117"/>
      <c r="JG11" s="117"/>
      <c r="JH11" s="117"/>
      <c r="JI11" s="117"/>
      <c r="JJ11" s="117"/>
      <c r="JK11" s="117"/>
      <c r="JL11" s="117"/>
      <c r="JM11" s="117"/>
      <c r="JN11" s="117"/>
      <c r="JO11" s="117"/>
      <c r="JP11" s="117"/>
    </row>
    <row r="12" spans="1:276" ht="15.75" customHeight="1" thickBot="1" x14ac:dyDescent="0.25">
      <c r="A12" s="701"/>
      <c r="B12" s="116" t="s">
        <v>310</v>
      </c>
      <c r="C12" s="134" t="s">
        <v>311</v>
      </c>
      <c r="D12" s="114" t="s">
        <v>48</v>
      </c>
      <c r="E12" s="126"/>
      <c r="F12" s="702"/>
      <c r="G12" s="182" t="s">
        <v>306</v>
      </c>
      <c r="H12" s="152" t="s">
        <v>312</v>
      </c>
      <c r="I12" s="152" t="s">
        <v>58</v>
      </c>
      <c r="J12" s="126"/>
      <c r="K12" s="700" t="s">
        <v>313</v>
      </c>
      <c r="L12" s="140" t="s">
        <v>314</v>
      </c>
      <c r="M12" s="164" t="s">
        <v>315</v>
      </c>
      <c r="N12" s="181" t="s">
        <v>253</v>
      </c>
      <c r="O12" s="126"/>
      <c r="P12" s="704"/>
      <c r="Q12" s="159" t="s">
        <v>316</v>
      </c>
      <c r="R12" s="114" t="s">
        <v>317</v>
      </c>
      <c r="S12" s="139" t="s">
        <v>58</v>
      </c>
      <c r="T12" s="126"/>
      <c r="U12" s="172"/>
      <c r="V12" s="165"/>
      <c r="W12" s="117"/>
      <c r="X12" s="117"/>
      <c r="Y12" s="117"/>
      <c r="Z12" s="172"/>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7"/>
      <c r="BY12" s="117"/>
      <c r="BZ12" s="117"/>
      <c r="CA12" s="117"/>
      <c r="CB12" s="117"/>
      <c r="CC12" s="117"/>
      <c r="CD12" s="117"/>
      <c r="CE12" s="117"/>
      <c r="CF12" s="117"/>
      <c r="CG12" s="117"/>
      <c r="CH12" s="117"/>
      <c r="CI12" s="117"/>
      <c r="CJ12" s="117"/>
      <c r="CK12" s="117"/>
      <c r="CL12" s="117"/>
      <c r="CM12" s="117"/>
      <c r="CN12" s="117"/>
      <c r="CO12" s="117"/>
      <c r="CP12" s="117"/>
      <c r="CQ12" s="117"/>
      <c r="CR12" s="117"/>
      <c r="CS12" s="117"/>
      <c r="CT12" s="117"/>
      <c r="CU12" s="117"/>
      <c r="CV12" s="117"/>
      <c r="CW12" s="117"/>
      <c r="CX12" s="117"/>
      <c r="CY12" s="117"/>
      <c r="CZ12" s="117"/>
      <c r="DA12" s="117"/>
      <c r="DB12" s="117"/>
      <c r="DC12" s="117"/>
      <c r="DD12" s="117"/>
      <c r="DE12" s="117"/>
      <c r="DF12" s="117"/>
      <c r="DG12" s="117"/>
      <c r="DH12" s="117"/>
      <c r="DI12" s="117"/>
      <c r="DJ12" s="117"/>
      <c r="DK12" s="117"/>
      <c r="DL12" s="117"/>
      <c r="DM12" s="117"/>
      <c r="DN12" s="117"/>
      <c r="DO12" s="117"/>
      <c r="DP12" s="117"/>
      <c r="DQ12" s="117"/>
      <c r="DR12" s="117"/>
      <c r="DS12" s="117"/>
      <c r="DT12" s="117"/>
      <c r="DU12" s="117"/>
      <c r="DV12" s="117"/>
      <c r="DW12" s="117"/>
      <c r="DX12" s="117"/>
      <c r="DY12" s="117"/>
      <c r="DZ12" s="117"/>
      <c r="EA12" s="117"/>
      <c r="EB12" s="117"/>
      <c r="EC12" s="117"/>
      <c r="ED12" s="117"/>
      <c r="EE12" s="117"/>
      <c r="EF12" s="117"/>
      <c r="EG12" s="117"/>
      <c r="EH12" s="117"/>
      <c r="EI12" s="117"/>
      <c r="EJ12" s="117"/>
      <c r="EK12" s="117"/>
      <c r="EL12" s="117"/>
      <c r="EM12" s="117"/>
      <c r="EN12" s="117"/>
      <c r="EO12" s="117"/>
      <c r="EP12" s="117"/>
      <c r="EQ12" s="117"/>
      <c r="ER12" s="117"/>
      <c r="ES12" s="117"/>
      <c r="ET12" s="117"/>
      <c r="EU12" s="117"/>
      <c r="EV12" s="117"/>
      <c r="EW12" s="117"/>
      <c r="EX12" s="117"/>
      <c r="EY12" s="117"/>
      <c r="EZ12" s="117"/>
      <c r="FA12" s="117"/>
      <c r="FB12" s="117"/>
      <c r="FC12" s="117"/>
      <c r="FD12" s="117"/>
      <c r="FE12" s="117"/>
      <c r="FF12" s="117"/>
      <c r="FG12" s="117"/>
      <c r="FH12" s="117"/>
      <c r="FI12" s="117"/>
      <c r="FJ12" s="117"/>
      <c r="FK12" s="117"/>
      <c r="FL12" s="117"/>
      <c r="FM12" s="117"/>
      <c r="FN12" s="117"/>
      <c r="FO12" s="117"/>
      <c r="FP12" s="117"/>
      <c r="FQ12" s="117"/>
      <c r="FR12" s="117"/>
      <c r="FS12" s="117"/>
      <c r="FT12" s="117"/>
      <c r="FU12" s="117"/>
      <c r="FV12" s="117"/>
      <c r="FW12" s="117"/>
      <c r="FX12" s="117"/>
      <c r="FY12" s="117"/>
      <c r="FZ12" s="117"/>
      <c r="GA12" s="117"/>
      <c r="GB12" s="117"/>
      <c r="GC12" s="117"/>
      <c r="GD12" s="117"/>
      <c r="GE12" s="117"/>
      <c r="GF12" s="117"/>
      <c r="GG12" s="117"/>
      <c r="GH12" s="117"/>
      <c r="GI12" s="117"/>
      <c r="GJ12" s="117"/>
      <c r="GK12" s="117"/>
      <c r="GL12" s="117"/>
      <c r="GM12" s="117"/>
      <c r="GN12" s="117"/>
      <c r="GO12" s="117"/>
      <c r="GP12" s="117"/>
      <c r="GQ12" s="117"/>
      <c r="GR12" s="117"/>
      <c r="GS12" s="117"/>
      <c r="GT12" s="117"/>
      <c r="GU12" s="117"/>
      <c r="GV12" s="117"/>
      <c r="GW12" s="117"/>
      <c r="GX12" s="117"/>
      <c r="GY12" s="117"/>
      <c r="GZ12" s="117"/>
      <c r="HA12" s="117"/>
      <c r="HB12" s="117"/>
      <c r="HC12" s="117"/>
      <c r="HD12" s="117"/>
      <c r="HE12" s="117"/>
      <c r="HF12" s="117"/>
      <c r="HG12" s="117"/>
      <c r="HH12" s="117"/>
      <c r="HI12" s="117"/>
      <c r="HJ12" s="117"/>
      <c r="HK12" s="117"/>
      <c r="HL12" s="117"/>
      <c r="HM12" s="117"/>
      <c r="HN12" s="117"/>
      <c r="HO12" s="117"/>
      <c r="HP12" s="117"/>
      <c r="HQ12" s="117"/>
      <c r="HR12" s="117"/>
      <c r="HS12" s="117"/>
      <c r="HT12" s="117"/>
      <c r="HU12" s="117"/>
      <c r="HV12" s="117"/>
      <c r="HW12" s="117"/>
      <c r="HX12" s="117"/>
      <c r="HY12" s="117"/>
      <c r="HZ12" s="117"/>
      <c r="IA12" s="117"/>
      <c r="IB12" s="117"/>
      <c r="IC12" s="117"/>
      <c r="ID12" s="117"/>
      <c r="IE12" s="117"/>
      <c r="IF12" s="117"/>
      <c r="IG12" s="117"/>
      <c r="IH12" s="117"/>
      <c r="II12" s="117"/>
      <c r="IJ12" s="117"/>
      <c r="IK12" s="117"/>
      <c r="IL12" s="117"/>
      <c r="IM12" s="117"/>
      <c r="IN12" s="117"/>
      <c r="IO12" s="117"/>
      <c r="IP12" s="117"/>
      <c r="IQ12" s="117"/>
      <c r="IR12" s="117"/>
      <c r="IS12" s="117"/>
      <c r="IT12" s="117"/>
      <c r="IU12" s="117"/>
      <c r="IV12" s="117"/>
      <c r="IW12" s="117"/>
      <c r="IX12" s="117"/>
      <c r="IY12" s="117"/>
      <c r="IZ12" s="117"/>
      <c r="JA12" s="117"/>
      <c r="JB12" s="117"/>
      <c r="JC12" s="117"/>
      <c r="JD12" s="117"/>
      <c r="JE12" s="117"/>
      <c r="JF12" s="117"/>
      <c r="JG12" s="117"/>
      <c r="JH12" s="117"/>
      <c r="JI12" s="117"/>
      <c r="JJ12" s="117"/>
      <c r="JK12" s="117"/>
      <c r="JL12" s="117"/>
      <c r="JM12" s="117"/>
      <c r="JN12" s="117"/>
      <c r="JO12" s="117"/>
      <c r="JP12" s="117"/>
    </row>
    <row r="13" spans="1:276" ht="20.25" customHeight="1" x14ac:dyDescent="0.2">
      <c r="A13" s="701"/>
      <c r="B13" s="138" t="s">
        <v>318</v>
      </c>
      <c r="C13" s="134" t="s">
        <v>319</v>
      </c>
      <c r="D13" s="114" t="s">
        <v>56</v>
      </c>
      <c r="E13" s="126"/>
      <c r="F13" s="700" t="s">
        <v>320</v>
      </c>
      <c r="G13" s="180" t="s">
        <v>251</v>
      </c>
      <c r="H13" s="179" t="s">
        <v>321</v>
      </c>
      <c r="I13" s="157" t="s">
        <v>253</v>
      </c>
      <c r="J13" s="126"/>
      <c r="K13" s="701"/>
      <c r="L13" s="178" t="s">
        <v>280</v>
      </c>
      <c r="M13" s="177" t="s">
        <v>322</v>
      </c>
      <c r="N13" s="117" t="s">
        <v>58</v>
      </c>
      <c r="O13" s="126"/>
      <c r="P13" s="704"/>
      <c r="Q13" s="159" t="s">
        <v>273</v>
      </c>
      <c r="R13" s="114" t="s">
        <v>323</v>
      </c>
      <c r="S13" s="139" t="s">
        <v>253</v>
      </c>
      <c r="T13" s="126"/>
      <c r="U13" s="172"/>
      <c r="V13" s="165"/>
      <c r="W13" s="117"/>
      <c r="X13" s="117"/>
      <c r="Y13" s="117"/>
      <c r="Z13" s="172"/>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row>
    <row r="14" spans="1:276" ht="13.5" customHeight="1" x14ac:dyDescent="0.2">
      <c r="A14" s="701"/>
      <c r="B14" s="116" t="s">
        <v>324</v>
      </c>
      <c r="C14" s="134" t="s">
        <v>325</v>
      </c>
      <c r="D14" s="114" t="s">
        <v>48</v>
      </c>
      <c r="E14" s="126"/>
      <c r="F14" s="701"/>
      <c r="G14" s="138" t="s">
        <v>261</v>
      </c>
      <c r="H14" s="139" t="s">
        <v>326</v>
      </c>
      <c r="I14" s="139" t="s">
        <v>58</v>
      </c>
      <c r="J14" s="126"/>
      <c r="K14" s="701"/>
      <c r="L14" s="138" t="s">
        <v>327</v>
      </c>
      <c r="M14" s="139" t="s">
        <v>328</v>
      </c>
      <c r="N14" s="117" t="s">
        <v>58</v>
      </c>
      <c r="O14" s="126"/>
      <c r="P14" s="704"/>
      <c r="Q14" s="159" t="s">
        <v>329</v>
      </c>
      <c r="R14" s="114" t="s">
        <v>330</v>
      </c>
      <c r="S14" s="139" t="s">
        <v>58</v>
      </c>
      <c r="T14" s="126"/>
      <c r="U14" s="172"/>
      <c r="V14" s="165"/>
      <c r="W14" s="117"/>
      <c r="X14" s="117"/>
      <c r="Y14" s="117"/>
      <c r="Z14" s="166"/>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row>
    <row r="15" spans="1:276" ht="13.5" customHeight="1" x14ac:dyDescent="0.2">
      <c r="A15" s="701"/>
      <c r="B15" s="116" t="s">
        <v>331</v>
      </c>
      <c r="C15" s="136" t="s">
        <v>332</v>
      </c>
      <c r="D15" s="114" t="s">
        <v>56</v>
      </c>
      <c r="E15" s="126"/>
      <c r="F15" s="701"/>
      <c r="G15" s="138" t="s">
        <v>273</v>
      </c>
      <c r="H15" s="139" t="s">
        <v>333</v>
      </c>
      <c r="I15" s="139" t="s">
        <v>58</v>
      </c>
      <c r="J15" s="126"/>
      <c r="K15" s="701"/>
      <c r="L15" s="122" t="s">
        <v>286</v>
      </c>
      <c r="M15" s="139" t="s">
        <v>334</v>
      </c>
      <c r="N15" s="117" t="s">
        <v>58</v>
      </c>
      <c r="O15" s="126"/>
      <c r="P15" s="704"/>
      <c r="Q15" s="159" t="s">
        <v>335</v>
      </c>
      <c r="R15" s="114" t="s">
        <v>336</v>
      </c>
      <c r="S15" s="139" t="s">
        <v>58</v>
      </c>
      <c r="T15" s="126"/>
      <c r="U15" s="172"/>
      <c r="V15" s="165"/>
      <c r="W15" s="117"/>
      <c r="X15" s="117"/>
      <c r="Y15" s="117"/>
      <c r="Z15" s="166"/>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17"/>
      <c r="BR15" s="117"/>
      <c r="BS15" s="117"/>
      <c r="BT15" s="117"/>
      <c r="BU15" s="117"/>
      <c r="BV15" s="117"/>
      <c r="BW15" s="117"/>
      <c r="BX15" s="117"/>
      <c r="BY15" s="117"/>
      <c r="BZ15" s="117"/>
      <c r="CA15" s="117"/>
      <c r="CB15" s="117"/>
      <c r="CC15" s="117"/>
      <c r="CD15" s="117"/>
      <c r="CE15" s="117"/>
      <c r="CF15" s="117"/>
      <c r="CG15" s="117"/>
      <c r="CH15" s="117"/>
      <c r="CI15" s="117"/>
      <c r="CJ15" s="117"/>
      <c r="CK15" s="117"/>
      <c r="CL15" s="117"/>
      <c r="CM15" s="117"/>
      <c r="CN15" s="117"/>
      <c r="CO15" s="117"/>
      <c r="CP15" s="117"/>
      <c r="CQ15" s="117"/>
      <c r="CR15" s="117"/>
      <c r="CS15" s="117"/>
      <c r="CT15" s="117"/>
      <c r="CU15" s="117"/>
      <c r="CV15" s="117"/>
      <c r="CW15" s="117"/>
      <c r="CX15" s="117"/>
      <c r="CY15" s="117"/>
      <c r="CZ15" s="117"/>
      <c r="DA15" s="117"/>
      <c r="DB15" s="117"/>
      <c r="DC15" s="117"/>
      <c r="DD15" s="117"/>
      <c r="DE15" s="117"/>
      <c r="DF15" s="117"/>
      <c r="DG15" s="117"/>
      <c r="DH15" s="117"/>
      <c r="DI15" s="117"/>
      <c r="DJ15" s="117"/>
      <c r="DK15" s="117"/>
      <c r="DL15" s="117"/>
      <c r="DM15" s="117"/>
      <c r="DN15" s="117"/>
      <c r="DO15" s="117"/>
      <c r="DP15" s="117"/>
      <c r="DQ15" s="117"/>
      <c r="DR15" s="117"/>
      <c r="DS15" s="117"/>
      <c r="DT15" s="117"/>
      <c r="DU15" s="117"/>
      <c r="DV15" s="117"/>
      <c r="DW15" s="117"/>
      <c r="DX15" s="117"/>
      <c r="DY15" s="117"/>
      <c r="DZ15" s="117"/>
      <c r="EA15" s="117"/>
      <c r="EB15" s="117"/>
      <c r="EC15" s="117"/>
      <c r="ED15" s="117"/>
      <c r="EE15" s="117"/>
      <c r="EF15" s="117"/>
      <c r="EG15" s="117"/>
      <c r="EH15" s="117"/>
      <c r="EI15" s="117"/>
      <c r="EJ15" s="117"/>
      <c r="EK15" s="117"/>
      <c r="EL15" s="117"/>
      <c r="EM15" s="117"/>
      <c r="EN15" s="117"/>
      <c r="EO15" s="117"/>
      <c r="EP15" s="117"/>
      <c r="EQ15" s="117"/>
      <c r="ER15" s="117"/>
      <c r="ES15" s="117"/>
      <c r="ET15" s="117"/>
      <c r="EU15" s="117"/>
      <c r="EV15" s="117"/>
      <c r="EW15" s="117"/>
      <c r="EX15" s="117"/>
      <c r="EY15" s="117"/>
      <c r="EZ15" s="117"/>
      <c r="FA15" s="117"/>
      <c r="FB15" s="117"/>
      <c r="FC15" s="117"/>
      <c r="FD15" s="117"/>
      <c r="FE15" s="117"/>
      <c r="FF15" s="117"/>
      <c r="FG15" s="117"/>
      <c r="FH15" s="117"/>
      <c r="FI15" s="117"/>
      <c r="FJ15" s="117"/>
      <c r="FK15" s="117"/>
      <c r="FL15" s="117"/>
      <c r="FM15" s="117"/>
      <c r="FN15" s="117"/>
      <c r="FO15" s="117"/>
      <c r="FP15" s="117"/>
      <c r="FQ15" s="117"/>
      <c r="FR15" s="117"/>
      <c r="FS15" s="117"/>
      <c r="FT15" s="117"/>
      <c r="FU15" s="117"/>
      <c r="FV15" s="117"/>
      <c r="FW15" s="117"/>
      <c r="FX15" s="117"/>
      <c r="FY15" s="117"/>
      <c r="FZ15" s="117"/>
      <c r="GA15" s="117"/>
      <c r="GB15" s="117"/>
      <c r="GC15" s="117"/>
      <c r="GD15" s="117"/>
      <c r="GE15" s="117"/>
      <c r="GF15" s="117"/>
      <c r="GG15" s="117"/>
      <c r="GH15" s="117"/>
      <c r="GI15" s="117"/>
      <c r="GJ15" s="117"/>
      <c r="GK15" s="117"/>
      <c r="GL15" s="117"/>
      <c r="GM15" s="117"/>
      <c r="GN15" s="117"/>
      <c r="GO15" s="117"/>
      <c r="GP15" s="117"/>
      <c r="GQ15" s="117"/>
      <c r="GR15" s="117"/>
      <c r="GS15" s="117"/>
      <c r="GT15" s="117"/>
      <c r="GU15" s="117"/>
      <c r="GV15" s="117"/>
      <c r="GW15" s="117"/>
      <c r="GX15" s="117"/>
      <c r="GY15" s="117"/>
      <c r="GZ15" s="117"/>
      <c r="HA15" s="117"/>
      <c r="HB15" s="117"/>
      <c r="HC15" s="117"/>
      <c r="HD15" s="117"/>
      <c r="HE15" s="117"/>
      <c r="HF15" s="117"/>
      <c r="HG15" s="117"/>
      <c r="HH15" s="117"/>
      <c r="HI15" s="117"/>
      <c r="HJ15" s="117"/>
      <c r="HK15" s="117"/>
      <c r="HL15" s="117"/>
      <c r="HM15" s="117"/>
      <c r="HN15" s="117"/>
      <c r="HO15" s="117"/>
      <c r="HP15" s="117"/>
      <c r="HQ15" s="117"/>
      <c r="HR15" s="117"/>
      <c r="HS15" s="117"/>
      <c r="HT15" s="117"/>
      <c r="HU15" s="117"/>
      <c r="HV15" s="117"/>
      <c r="HW15" s="117"/>
      <c r="HX15" s="117"/>
      <c r="HY15" s="117"/>
      <c r="HZ15" s="117"/>
      <c r="IA15" s="117"/>
      <c r="IB15" s="117"/>
      <c r="IC15" s="117"/>
      <c r="ID15" s="117"/>
      <c r="IE15" s="117"/>
      <c r="IF15" s="117"/>
      <c r="IG15" s="117"/>
      <c r="IH15" s="117"/>
      <c r="II15" s="117"/>
      <c r="IJ15" s="117"/>
      <c r="IK15" s="117"/>
      <c r="IL15" s="117"/>
      <c r="IM15" s="117"/>
      <c r="IN15" s="117"/>
      <c r="IO15" s="117"/>
      <c r="IP15" s="117"/>
      <c r="IQ15" s="117"/>
      <c r="IR15" s="117"/>
      <c r="IS15" s="117"/>
      <c r="IT15" s="117"/>
      <c r="IU15" s="117"/>
      <c r="IV15" s="117"/>
      <c r="IW15" s="117"/>
      <c r="IX15" s="117"/>
      <c r="IY15" s="117"/>
      <c r="IZ15" s="117"/>
      <c r="JA15" s="117"/>
      <c r="JB15" s="117"/>
      <c r="JC15" s="117"/>
      <c r="JD15" s="117"/>
      <c r="JE15" s="117"/>
      <c r="JF15" s="117"/>
      <c r="JG15" s="117"/>
      <c r="JH15" s="117"/>
      <c r="JI15" s="117"/>
      <c r="JJ15" s="117"/>
      <c r="JK15" s="117"/>
      <c r="JL15" s="117"/>
      <c r="JM15" s="117"/>
      <c r="JN15" s="117"/>
      <c r="JO15" s="117"/>
      <c r="JP15" s="117"/>
    </row>
    <row r="16" spans="1:276" ht="15" customHeight="1" x14ac:dyDescent="0.2">
      <c r="A16" s="701"/>
      <c r="B16" s="116" t="s">
        <v>337</v>
      </c>
      <c r="C16" s="134" t="s">
        <v>338</v>
      </c>
      <c r="D16" s="114" t="s">
        <v>48</v>
      </c>
      <c r="E16" s="126"/>
      <c r="F16" s="701"/>
      <c r="G16" s="138" t="s">
        <v>266</v>
      </c>
      <c r="H16" s="139" t="s">
        <v>339</v>
      </c>
      <c r="I16" s="139" t="s">
        <v>58</v>
      </c>
      <c r="J16" s="126"/>
      <c r="K16" s="701"/>
      <c r="L16" s="122" t="s">
        <v>340</v>
      </c>
      <c r="M16" s="139" t="s">
        <v>341</v>
      </c>
      <c r="N16" s="176" t="s">
        <v>52</v>
      </c>
      <c r="O16" s="126"/>
      <c r="P16" s="704"/>
      <c r="Q16" s="159" t="s">
        <v>292</v>
      </c>
      <c r="R16" s="114" t="s">
        <v>342</v>
      </c>
      <c r="S16" s="139" t="s">
        <v>58</v>
      </c>
      <c r="T16" s="126"/>
      <c r="U16" s="172"/>
      <c r="V16" s="173"/>
      <c r="W16" s="117"/>
      <c r="X16" s="117"/>
      <c r="Y16" s="117"/>
      <c r="Z16" s="166"/>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c r="BL16" s="117"/>
      <c r="BM16" s="117"/>
      <c r="BN16" s="117"/>
      <c r="BO16" s="117"/>
      <c r="BP16" s="117"/>
      <c r="BQ16" s="117"/>
      <c r="BR16" s="117"/>
      <c r="BS16" s="117"/>
      <c r="BT16" s="117"/>
      <c r="BU16" s="117"/>
      <c r="BV16" s="117"/>
      <c r="BW16" s="117"/>
      <c r="BX16" s="117"/>
      <c r="BY16" s="117"/>
      <c r="BZ16" s="117"/>
      <c r="CA16" s="117"/>
      <c r="CB16" s="117"/>
      <c r="CC16" s="117"/>
      <c r="CD16" s="117"/>
      <c r="CE16" s="117"/>
      <c r="CF16" s="117"/>
      <c r="CG16" s="117"/>
      <c r="CH16" s="117"/>
      <c r="CI16" s="117"/>
      <c r="CJ16" s="117"/>
      <c r="CK16" s="117"/>
      <c r="CL16" s="117"/>
      <c r="CM16" s="117"/>
      <c r="CN16" s="117"/>
      <c r="CO16" s="117"/>
      <c r="CP16" s="117"/>
      <c r="CQ16" s="117"/>
      <c r="CR16" s="117"/>
      <c r="CS16" s="117"/>
      <c r="CT16" s="117"/>
      <c r="CU16" s="117"/>
      <c r="CV16" s="117"/>
      <c r="CW16" s="117"/>
      <c r="CX16" s="117"/>
      <c r="CY16" s="117"/>
      <c r="CZ16" s="117"/>
      <c r="DA16" s="117"/>
      <c r="DB16" s="117"/>
      <c r="DC16" s="117"/>
      <c r="DD16" s="117"/>
      <c r="DE16" s="117"/>
      <c r="DF16" s="117"/>
      <c r="DG16" s="117"/>
      <c r="DH16" s="117"/>
      <c r="DI16" s="117"/>
      <c r="DJ16" s="117"/>
      <c r="DK16" s="117"/>
      <c r="DL16" s="117"/>
      <c r="DM16" s="117"/>
      <c r="DN16" s="117"/>
      <c r="DO16" s="117"/>
      <c r="DP16" s="117"/>
      <c r="DQ16" s="117"/>
      <c r="DR16" s="117"/>
      <c r="DS16" s="117"/>
      <c r="DT16" s="117"/>
      <c r="DU16" s="117"/>
      <c r="DV16" s="117"/>
      <c r="DW16" s="117"/>
      <c r="DX16" s="117"/>
      <c r="DY16" s="117"/>
      <c r="DZ16" s="117"/>
      <c r="EA16" s="117"/>
      <c r="EB16" s="117"/>
      <c r="EC16" s="117"/>
      <c r="ED16" s="117"/>
      <c r="EE16" s="117"/>
      <c r="EF16" s="117"/>
      <c r="EG16" s="117"/>
      <c r="EH16" s="117"/>
      <c r="EI16" s="117"/>
      <c r="EJ16" s="117"/>
      <c r="EK16" s="117"/>
      <c r="EL16" s="117"/>
      <c r="EM16" s="117"/>
      <c r="EN16" s="117"/>
      <c r="EO16" s="117"/>
      <c r="EP16" s="117"/>
      <c r="EQ16" s="117"/>
      <c r="ER16" s="117"/>
      <c r="ES16" s="117"/>
      <c r="ET16" s="117"/>
      <c r="EU16" s="117"/>
      <c r="EV16" s="117"/>
      <c r="EW16" s="117"/>
      <c r="EX16" s="117"/>
      <c r="EY16" s="117"/>
      <c r="EZ16" s="117"/>
      <c r="FA16" s="117"/>
      <c r="FB16" s="117"/>
      <c r="FC16" s="117"/>
      <c r="FD16" s="117"/>
      <c r="FE16" s="117"/>
      <c r="FF16" s="117"/>
      <c r="FG16" s="117"/>
      <c r="FH16" s="117"/>
      <c r="FI16" s="117"/>
      <c r="FJ16" s="117"/>
      <c r="FK16" s="117"/>
      <c r="FL16" s="117"/>
      <c r="FM16" s="117"/>
      <c r="FN16" s="117"/>
      <c r="FO16" s="117"/>
      <c r="FP16" s="117"/>
      <c r="FQ16" s="117"/>
      <c r="FR16" s="117"/>
      <c r="FS16" s="117"/>
      <c r="FT16" s="117"/>
      <c r="FU16" s="117"/>
      <c r="FV16" s="117"/>
      <c r="FW16" s="117"/>
      <c r="FX16" s="117"/>
      <c r="FY16" s="117"/>
      <c r="FZ16" s="117"/>
      <c r="GA16" s="117"/>
      <c r="GB16" s="117"/>
      <c r="GC16" s="117"/>
      <c r="GD16" s="117"/>
      <c r="GE16" s="117"/>
      <c r="GF16" s="117"/>
      <c r="GG16" s="117"/>
      <c r="GH16" s="117"/>
      <c r="GI16" s="117"/>
      <c r="GJ16" s="117"/>
      <c r="GK16" s="117"/>
      <c r="GL16" s="117"/>
      <c r="GM16" s="117"/>
      <c r="GN16" s="117"/>
      <c r="GO16" s="117"/>
      <c r="GP16" s="117"/>
      <c r="GQ16" s="117"/>
      <c r="GR16" s="117"/>
      <c r="GS16" s="117"/>
      <c r="GT16" s="117"/>
      <c r="GU16" s="117"/>
      <c r="GV16" s="117"/>
      <c r="GW16" s="117"/>
      <c r="GX16" s="117"/>
      <c r="GY16" s="117"/>
      <c r="GZ16" s="117"/>
      <c r="HA16" s="117"/>
      <c r="HB16" s="117"/>
      <c r="HC16" s="117"/>
      <c r="HD16" s="117"/>
      <c r="HE16" s="117"/>
      <c r="HF16" s="117"/>
      <c r="HG16" s="117"/>
      <c r="HH16" s="117"/>
      <c r="HI16" s="117"/>
      <c r="HJ16" s="117"/>
      <c r="HK16" s="117"/>
      <c r="HL16" s="117"/>
      <c r="HM16" s="117"/>
      <c r="HN16" s="117"/>
      <c r="HO16" s="117"/>
      <c r="HP16" s="117"/>
      <c r="HQ16" s="117"/>
      <c r="HR16" s="117"/>
      <c r="HS16" s="117"/>
      <c r="HT16" s="117"/>
      <c r="HU16" s="117"/>
      <c r="HV16" s="117"/>
      <c r="HW16" s="117"/>
      <c r="HX16" s="117"/>
      <c r="HY16" s="117"/>
      <c r="HZ16" s="117"/>
      <c r="IA16" s="117"/>
      <c r="IB16" s="117"/>
      <c r="IC16" s="117"/>
      <c r="ID16" s="117"/>
      <c r="IE16" s="117"/>
      <c r="IF16" s="117"/>
      <c r="IG16" s="117"/>
      <c r="IH16" s="117"/>
      <c r="II16" s="117"/>
      <c r="IJ16" s="117"/>
      <c r="IK16" s="117"/>
      <c r="IL16" s="117"/>
      <c r="IM16" s="117"/>
      <c r="IN16" s="117"/>
      <c r="IO16" s="117"/>
      <c r="IP16" s="117"/>
      <c r="IQ16" s="117"/>
      <c r="IR16" s="117"/>
      <c r="IS16" s="117"/>
      <c r="IT16" s="117"/>
      <c r="IU16" s="117"/>
      <c r="IV16" s="117"/>
      <c r="IW16" s="117"/>
      <c r="IX16" s="117"/>
      <c r="IY16" s="117"/>
      <c r="IZ16" s="117"/>
      <c r="JA16" s="117"/>
      <c r="JB16" s="117"/>
      <c r="JC16" s="117"/>
      <c r="JD16" s="117"/>
      <c r="JE16" s="117"/>
      <c r="JF16" s="117"/>
      <c r="JG16" s="117"/>
      <c r="JH16" s="117"/>
      <c r="JI16" s="117"/>
      <c r="JJ16" s="117"/>
      <c r="JK16" s="117"/>
      <c r="JL16" s="117"/>
      <c r="JM16" s="117"/>
      <c r="JN16" s="117"/>
      <c r="JO16" s="117"/>
      <c r="JP16" s="117"/>
    </row>
    <row r="17" spans="1:276" ht="15.75" customHeight="1" x14ac:dyDescent="0.2">
      <c r="A17" s="701"/>
      <c r="B17" s="116" t="s">
        <v>343</v>
      </c>
      <c r="C17" s="134" t="s">
        <v>344</v>
      </c>
      <c r="D17" s="114" t="s">
        <v>48</v>
      </c>
      <c r="E17" s="126"/>
      <c r="F17" s="701"/>
      <c r="G17" s="138" t="s">
        <v>308</v>
      </c>
      <c r="H17" s="139" t="s">
        <v>345</v>
      </c>
      <c r="I17" s="139" t="s">
        <v>58</v>
      </c>
      <c r="J17" s="126"/>
      <c r="K17" s="701"/>
      <c r="L17" s="122" t="s">
        <v>292</v>
      </c>
      <c r="M17" s="139" t="s">
        <v>346</v>
      </c>
      <c r="N17" s="117" t="s">
        <v>58</v>
      </c>
      <c r="O17" s="126"/>
      <c r="P17" s="704"/>
      <c r="Q17" s="159" t="s">
        <v>300</v>
      </c>
      <c r="R17" s="114" t="s">
        <v>347</v>
      </c>
      <c r="S17" s="139" t="s">
        <v>58</v>
      </c>
      <c r="T17" s="126"/>
      <c r="U17" s="172"/>
      <c r="V17" s="173"/>
      <c r="W17" s="117"/>
      <c r="X17" s="117"/>
      <c r="Y17" s="117"/>
      <c r="Z17" s="166"/>
      <c r="AA17" s="175"/>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7"/>
      <c r="DV17" s="117"/>
      <c r="DW17" s="117"/>
      <c r="DX17" s="117"/>
      <c r="DY17" s="117"/>
      <c r="DZ17" s="117"/>
      <c r="EA17" s="117"/>
      <c r="EB17" s="117"/>
      <c r="EC17" s="117"/>
      <c r="ED17" s="117"/>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7"/>
      <c r="IP17" s="117"/>
      <c r="IQ17" s="117"/>
      <c r="IR17" s="117"/>
      <c r="IS17" s="117"/>
      <c r="IT17" s="117"/>
      <c r="IU17" s="117"/>
      <c r="IV17" s="117"/>
      <c r="IW17" s="117"/>
      <c r="IX17" s="117"/>
      <c r="IY17" s="117"/>
      <c r="IZ17" s="117"/>
      <c r="JA17" s="117"/>
      <c r="JB17" s="117"/>
      <c r="JC17" s="117"/>
      <c r="JD17" s="117"/>
      <c r="JE17" s="117"/>
      <c r="JF17" s="117"/>
      <c r="JG17" s="117"/>
      <c r="JH17" s="117"/>
      <c r="JI17" s="117"/>
      <c r="JJ17" s="117"/>
      <c r="JK17" s="117"/>
      <c r="JL17" s="117"/>
      <c r="JM17" s="117"/>
      <c r="JN17" s="117"/>
      <c r="JO17" s="117"/>
      <c r="JP17" s="117"/>
    </row>
    <row r="18" spans="1:276" ht="15.75" customHeight="1" x14ac:dyDescent="0.2">
      <c r="A18" s="701"/>
      <c r="B18" s="116" t="s">
        <v>348</v>
      </c>
      <c r="C18" s="134" t="s">
        <v>349</v>
      </c>
      <c r="D18" s="114" t="s">
        <v>60</v>
      </c>
      <c r="E18" s="126"/>
      <c r="F18" s="701"/>
      <c r="G18" s="138" t="s">
        <v>316</v>
      </c>
      <c r="H18" s="139" t="s">
        <v>350</v>
      </c>
      <c r="I18" s="139" t="s">
        <v>58</v>
      </c>
      <c r="J18" s="126"/>
      <c r="K18" s="701"/>
      <c r="L18" s="122" t="s">
        <v>300</v>
      </c>
      <c r="M18" s="139" t="s">
        <v>351</v>
      </c>
      <c r="N18" s="117" t="s">
        <v>58</v>
      </c>
      <c r="O18" s="126"/>
      <c r="P18" s="704"/>
      <c r="Q18" s="133" t="s">
        <v>306</v>
      </c>
      <c r="R18" s="139" t="s">
        <v>352</v>
      </c>
      <c r="S18" s="139" t="s">
        <v>58</v>
      </c>
      <c r="T18" s="126"/>
      <c r="U18" s="172"/>
      <c r="V18" s="173"/>
      <c r="W18" s="117"/>
      <c r="X18" s="117"/>
      <c r="Y18" s="117"/>
      <c r="Z18" s="117"/>
      <c r="AA18" s="149"/>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7"/>
      <c r="BH18" s="117"/>
      <c r="BI18" s="117"/>
      <c r="BJ18" s="117"/>
      <c r="BK18" s="117"/>
      <c r="BL18" s="117"/>
      <c r="BM18" s="117"/>
      <c r="BN18" s="117"/>
      <c r="BO18" s="117"/>
      <c r="BP18" s="117"/>
      <c r="BQ18" s="117"/>
      <c r="BR18" s="117"/>
      <c r="BS18" s="117"/>
      <c r="BT18" s="117"/>
      <c r="BU18" s="117"/>
      <c r="BV18" s="117"/>
      <c r="BW18" s="117"/>
      <c r="BX18" s="117"/>
      <c r="BY18" s="117"/>
      <c r="BZ18" s="117"/>
      <c r="CA18" s="117"/>
      <c r="CB18" s="117"/>
      <c r="CC18" s="117"/>
      <c r="CD18" s="117"/>
      <c r="CE18" s="117"/>
      <c r="CF18" s="117"/>
      <c r="CG18" s="117"/>
      <c r="CH18" s="117"/>
      <c r="CI18" s="117"/>
      <c r="CJ18" s="117"/>
      <c r="CK18" s="117"/>
      <c r="CL18" s="117"/>
      <c r="CM18" s="117"/>
      <c r="CN18" s="117"/>
      <c r="CO18" s="117"/>
      <c r="CP18" s="117"/>
      <c r="CQ18" s="117"/>
      <c r="CR18" s="117"/>
      <c r="CS18" s="117"/>
      <c r="CT18" s="117"/>
      <c r="CU18" s="117"/>
      <c r="CV18" s="117"/>
      <c r="CW18" s="117"/>
      <c r="CX18" s="117"/>
      <c r="CY18" s="117"/>
      <c r="CZ18" s="117"/>
      <c r="DA18" s="117"/>
      <c r="DB18" s="117"/>
      <c r="DC18" s="117"/>
      <c r="DD18" s="117"/>
      <c r="DE18" s="117"/>
      <c r="DF18" s="117"/>
      <c r="DG18" s="117"/>
      <c r="DH18" s="117"/>
      <c r="DI18" s="117"/>
      <c r="DJ18" s="117"/>
      <c r="DK18" s="117"/>
      <c r="DL18" s="117"/>
      <c r="DM18" s="117"/>
      <c r="DN18" s="117"/>
      <c r="DO18" s="117"/>
      <c r="DP18" s="117"/>
      <c r="DQ18" s="117"/>
      <c r="DR18" s="117"/>
      <c r="DS18" s="117"/>
      <c r="DT18" s="117"/>
      <c r="DU18" s="117"/>
      <c r="DV18" s="117"/>
      <c r="DW18" s="117"/>
      <c r="DX18" s="117"/>
      <c r="DY18" s="117"/>
      <c r="DZ18" s="117"/>
      <c r="EA18" s="117"/>
      <c r="EB18" s="117"/>
      <c r="EC18" s="117"/>
      <c r="ED18" s="117"/>
      <c r="EE18" s="117"/>
      <c r="EF18" s="117"/>
      <c r="EG18" s="117"/>
      <c r="EH18" s="117"/>
      <c r="EI18" s="117"/>
      <c r="EJ18" s="117"/>
      <c r="EK18" s="117"/>
      <c r="EL18" s="117"/>
      <c r="EM18" s="117"/>
      <c r="EN18" s="117"/>
      <c r="EO18" s="117"/>
      <c r="EP18" s="117"/>
      <c r="EQ18" s="117"/>
      <c r="ER18" s="117"/>
      <c r="ES18" s="117"/>
      <c r="ET18" s="117"/>
      <c r="EU18" s="117"/>
      <c r="EV18" s="117"/>
      <c r="EW18" s="117"/>
      <c r="EX18" s="117"/>
      <c r="EY18" s="117"/>
      <c r="EZ18" s="117"/>
      <c r="FA18" s="117"/>
      <c r="FB18" s="117"/>
      <c r="FC18" s="117"/>
      <c r="FD18" s="117"/>
      <c r="FE18" s="117"/>
      <c r="FF18" s="117"/>
      <c r="FG18" s="117"/>
      <c r="FH18" s="117"/>
      <c r="FI18" s="117"/>
      <c r="FJ18" s="117"/>
      <c r="FK18" s="117"/>
      <c r="FL18" s="117"/>
      <c r="FM18" s="117"/>
      <c r="FN18" s="117"/>
      <c r="FO18" s="117"/>
      <c r="FP18" s="117"/>
      <c r="FQ18" s="117"/>
      <c r="FR18" s="117"/>
      <c r="FS18" s="117"/>
      <c r="FT18" s="117"/>
      <c r="FU18" s="117"/>
      <c r="FV18" s="117"/>
      <c r="FW18" s="117"/>
      <c r="FX18" s="117"/>
      <c r="FY18" s="117"/>
      <c r="FZ18" s="117"/>
      <c r="GA18" s="117"/>
      <c r="GB18" s="117"/>
      <c r="GC18" s="117"/>
      <c r="GD18" s="117"/>
      <c r="GE18" s="117"/>
      <c r="GF18" s="117"/>
      <c r="GG18" s="117"/>
      <c r="GH18" s="117"/>
      <c r="GI18" s="117"/>
      <c r="GJ18" s="117"/>
      <c r="GK18" s="117"/>
      <c r="GL18" s="117"/>
      <c r="GM18" s="117"/>
      <c r="GN18" s="117"/>
      <c r="GO18" s="117"/>
      <c r="GP18" s="117"/>
      <c r="GQ18" s="117"/>
      <c r="GR18" s="117"/>
      <c r="GS18" s="117"/>
      <c r="GT18" s="117"/>
      <c r="GU18" s="117"/>
      <c r="GV18" s="117"/>
      <c r="GW18" s="117"/>
      <c r="GX18" s="117"/>
      <c r="GY18" s="117"/>
      <c r="GZ18" s="117"/>
      <c r="HA18" s="117"/>
      <c r="HB18" s="117"/>
      <c r="HC18" s="117"/>
      <c r="HD18" s="117"/>
      <c r="HE18" s="117"/>
      <c r="HF18" s="117"/>
      <c r="HG18" s="117"/>
      <c r="HH18" s="117"/>
      <c r="HI18" s="117"/>
      <c r="HJ18" s="117"/>
      <c r="HK18" s="117"/>
      <c r="HL18" s="117"/>
      <c r="HM18" s="117"/>
      <c r="HN18" s="117"/>
      <c r="HO18" s="117"/>
      <c r="HP18" s="117"/>
      <c r="HQ18" s="117"/>
      <c r="HR18" s="117"/>
      <c r="HS18" s="117"/>
      <c r="HT18" s="117"/>
      <c r="HU18" s="117"/>
      <c r="HV18" s="117"/>
      <c r="HW18" s="117"/>
      <c r="HX18" s="117"/>
      <c r="HY18" s="117"/>
      <c r="HZ18" s="117"/>
      <c r="IA18" s="117"/>
      <c r="IB18" s="117"/>
      <c r="IC18" s="117"/>
      <c r="ID18" s="117"/>
      <c r="IE18" s="117"/>
      <c r="IF18" s="117"/>
      <c r="IG18" s="117"/>
      <c r="IH18" s="117"/>
      <c r="II18" s="117"/>
      <c r="IJ18" s="117"/>
      <c r="IK18" s="117"/>
      <c r="IL18" s="117"/>
      <c r="IM18" s="117"/>
      <c r="IN18" s="117"/>
      <c r="IO18" s="117"/>
      <c r="IP18" s="117"/>
      <c r="IQ18" s="117"/>
      <c r="IR18" s="117"/>
      <c r="IS18" s="117"/>
      <c r="IT18" s="117"/>
      <c r="IU18" s="117"/>
      <c r="IV18" s="117"/>
      <c r="IW18" s="117"/>
      <c r="IX18" s="117"/>
      <c r="IY18" s="117"/>
      <c r="IZ18" s="117"/>
      <c r="JA18" s="117"/>
      <c r="JB18" s="117"/>
      <c r="JC18" s="117"/>
      <c r="JD18" s="117"/>
      <c r="JE18" s="117"/>
      <c r="JF18" s="117"/>
      <c r="JG18" s="117"/>
      <c r="JH18" s="117"/>
      <c r="JI18" s="117"/>
      <c r="JJ18" s="117"/>
      <c r="JK18" s="117"/>
      <c r="JL18" s="117"/>
      <c r="JM18" s="117"/>
      <c r="JN18" s="117"/>
      <c r="JO18" s="117"/>
      <c r="JP18" s="117"/>
    </row>
    <row r="19" spans="1:276" ht="15.75" customHeight="1" thickBot="1" x14ac:dyDescent="0.25">
      <c r="A19" s="701"/>
      <c r="B19" s="109" t="s">
        <v>353</v>
      </c>
      <c r="C19" s="136" t="s">
        <v>354</v>
      </c>
      <c r="D19" s="114" t="s">
        <v>56</v>
      </c>
      <c r="E19" s="126"/>
      <c r="F19" s="701"/>
      <c r="G19" s="138" t="s">
        <v>355</v>
      </c>
      <c r="H19" s="139" t="s">
        <v>356</v>
      </c>
      <c r="I19" s="139" t="s">
        <v>58</v>
      </c>
      <c r="J19" s="126"/>
      <c r="K19" s="701"/>
      <c r="L19" s="129" t="s">
        <v>306</v>
      </c>
      <c r="M19" s="139" t="s">
        <v>357</v>
      </c>
      <c r="N19" s="117" t="s">
        <v>58</v>
      </c>
      <c r="O19" s="126"/>
      <c r="P19" s="705"/>
      <c r="Q19" s="132" t="s">
        <v>358</v>
      </c>
      <c r="R19" s="152" t="s">
        <v>359</v>
      </c>
      <c r="S19" s="152" t="s">
        <v>58</v>
      </c>
      <c r="T19" s="126"/>
      <c r="U19" s="172"/>
      <c r="V19" s="173"/>
      <c r="W19" s="117"/>
      <c r="X19" s="117"/>
      <c r="Y19" s="117"/>
      <c r="Z19" s="117"/>
      <c r="AA19" s="149"/>
      <c r="AB19" s="174"/>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117"/>
      <c r="BR19" s="117"/>
      <c r="BS19" s="117"/>
      <c r="BT19" s="117"/>
      <c r="BU19" s="117"/>
      <c r="BV19" s="117"/>
      <c r="BW19" s="117"/>
      <c r="BX19" s="117"/>
      <c r="BY19" s="117"/>
      <c r="BZ19" s="117"/>
      <c r="CA19" s="117"/>
      <c r="CB19" s="117"/>
      <c r="CC19" s="117"/>
      <c r="CD19" s="117"/>
      <c r="CE19" s="117"/>
      <c r="CF19" s="117"/>
      <c r="CG19" s="117"/>
      <c r="CH19" s="117"/>
      <c r="CI19" s="117"/>
      <c r="CJ19" s="117"/>
      <c r="CK19" s="117"/>
      <c r="CL19" s="117"/>
      <c r="CM19" s="117"/>
      <c r="CN19" s="117"/>
      <c r="CO19" s="117"/>
      <c r="CP19" s="117"/>
      <c r="CQ19" s="117"/>
      <c r="CR19" s="117"/>
      <c r="CS19" s="117"/>
      <c r="CT19" s="117"/>
      <c r="CU19" s="117"/>
      <c r="CV19" s="117"/>
      <c r="CW19" s="117"/>
      <c r="CX19" s="117"/>
      <c r="CY19" s="117"/>
      <c r="CZ19" s="117"/>
      <c r="DA19" s="117"/>
      <c r="DB19" s="117"/>
      <c r="DC19" s="117"/>
      <c r="DD19" s="117"/>
      <c r="DE19" s="117"/>
      <c r="DF19" s="117"/>
      <c r="DG19" s="117"/>
      <c r="DH19" s="117"/>
      <c r="DI19" s="117"/>
      <c r="DJ19" s="117"/>
      <c r="DK19" s="117"/>
      <c r="DL19" s="117"/>
      <c r="DM19" s="117"/>
      <c r="DN19" s="117"/>
      <c r="DO19" s="117"/>
      <c r="DP19" s="117"/>
      <c r="DQ19" s="117"/>
      <c r="DR19" s="117"/>
      <c r="DS19" s="117"/>
      <c r="DT19" s="117"/>
      <c r="DU19" s="117"/>
      <c r="DV19" s="117"/>
      <c r="DW19" s="117"/>
      <c r="DX19" s="117"/>
      <c r="DY19" s="117"/>
      <c r="DZ19" s="117"/>
      <c r="EA19" s="117"/>
      <c r="EB19" s="117"/>
      <c r="EC19" s="117"/>
      <c r="ED19" s="117"/>
      <c r="EE19" s="117"/>
      <c r="EF19" s="117"/>
      <c r="EG19" s="117"/>
      <c r="EH19" s="117"/>
      <c r="EI19" s="117"/>
      <c r="EJ19" s="117"/>
      <c r="EK19" s="117"/>
      <c r="EL19" s="117"/>
      <c r="EM19" s="117"/>
      <c r="EN19" s="117"/>
      <c r="EO19" s="117"/>
      <c r="EP19" s="117"/>
      <c r="EQ19" s="117"/>
      <c r="ER19" s="117"/>
      <c r="ES19" s="117"/>
      <c r="ET19" s="117"/>
      <c r="EU19" s="117"/>
      <c r="EV19" s="117"/>
      <c r="EW19" s="117"/>
      <c r="EX19" s="117"/>
      <c r="EY19" s="117"/>
      <c r="EZ19" s="117"/>
      <c r="FA19" s="117"/>
      <c r="FB19" s="117"/>
      <c r="FC19" s="117"/>
      <c r="FD19" s="117"/>
      <c r="FE19" s="117"/>
      <c r="FF19" s="117"/>
      <c r="FG19" s="117"/>
      <c r="FH19" s="117"/>
      <c r="FI19" s="117"/>
      <c r="FJ19" s="117"/>
      <c r="FK19" s="117"/>
      <c r="FL19" s="117"/>
      <c r="FM19" s="117"/>
      <c r="FN19" s="117"/>
      <c r="FO19" s="117"/>
      <c r="FP19" s="117"/>
      <c r="FQ19" s="117"/>
      <c r="FR19" s="117"/>
      <c r="FS19" s="117"/>
      <c r="FT19" s="117"/>
      <c r="FU19" s="117"/>
      <c r="FV19" s="117"/>
      <c r="FW19" s="117"/>
      <c r="FX19" s="117"/>
      <c r="FY19" s="117"/>
      <c r="FZ19" s="117"/>
      <c r="GA19" s="117"/>
      <c r="GB19" s="117"/>
      <c r="GC19" s="117"/>
      <c r="GD19" s="117"/>
      <c r="GE19" s="117"/>
      <c r="GF19" s="117"/>
      <c r="GG19" s="117"/>
      <c r="GH19" s="117"/>
      <c r="GI19" s="117"/>
      <c r="GJ19" s="117"/>
      <c r="GK19" s="117"/>
      <c r="GL19" s="117"/>
      <c r="GM19" s="117"/>
      <c r="GN19" s="117"/>
      <c r="GO19" s="117"/>
      <c r="GP19" s="117"/>
      <c r="GQ19" s="117"/>
      <c r="GR19" s="117"/>
      <c r="GS19" s="117"/>
      <c r="GT19" s="117"/>
      <c r="GU19" s="117"/>
      <c r="GV19" s="117"/>
      <c r="GW19" s="117"/>
      <c r="GX19" s="117"/>
      <c r="GY19" s="117"/>
      <c r="GZ19" s="117"/>
      <c r="HA19" s="117"/>
      <c r="HB19" s="117"/>
      <c r="HC19" s="117"/>
      <c r="HD19" s="117"/>
      <c r="HE19" s="117"/>
      <c r="HF19" s="117"/>
      <c r="HG19" s="117"/>
      <c r="HH19" s="117"/>
      <c r="HI19" s="117"/>
      <c r="HJ19" s="117"/>
      <c r="HK19" s="117"/>
      <c r="HL19" s="117"/>
      <c r="HM19" s="117"/>
      <c r="HN19" s="117"/>
      <c r="HO19" s="117"/>
      <c r="HP19" s="117"/>
      <c r="HQ19" s="117"/>
      <c r="HR19" s="117"/>
      <c r="HS19" s="117"/>
      <c r="HT19" s="117"/>
      <c r="HU19" s="117"/>
      <c r="HV19" s="117"/>
      <c r="HW19" s="117"/>
      <c r="HX19" s="117"/>
      <c r="HY19" s="117"/>
      <c r="HZ19" s="117"/>
      <c r="IA19" s="117"/>
      <c r="IB19" s="117"/>
      <c r="IC19" s="117"/>
      <c r="ID19" s="117"/>
      <c r="IE19" s="117"/>
      <c r="IF19" s="117"/>
      <c r="IG19" s="117"/>
      <c r="IH19" s="117"/>
      <c r="II19" s="117"/>
      <c r="IJ19" s="117"/>
      <c r="IK19" s="117"/>
      <c r="IL19" s="117"/>
      <c r="IM19" s="117"/>
      <c r="IN19" s="117"/>
      <c r="IO19" s="117"/>
      <c r="IP19" s="117"/>
      <c r="IQ19" s="117"/>
      <c r="IR19" s="117"/>
      <c r="IS19" s="117"/>
      <c r="IT19" s="117"/>
      <c r="IU19" s="117"/>
      <c r="IV19" s="117"/>
      <c r="IW19" s="117"/>
      <c r="IX19" s="117"/>
      <c r="IY19" s="117"/>
      <c r="IZ19" s="117"/>
      <c r="JA19" s="117"/>
      <c r="JB19" s="117"/>
      <c r="JC19" s="117"/>
      <c r="JD19" s="117"/>
      <c r="JE19" s="117"/>
      <c r="JF19" s="117"/>
      <c r="JG19" s="117"/>
      <c r="JH19" s="117"/>
      <c r="JI19" s="117"/>
      <c r="JJ19" s="117"/>
      <c r="JK19" s="117"/>
      <c r="JL19" s="117"/>
      <c r="JM19" s="117"/>
      <c r="JN19" s="117"/>
      <c r="JO19" s="117"/>
      <c r="JP19" s="117"/>
    </row>
    <row r="20" spans="1:276" ht="15" customHeight="1" x14ac:dyDescent="0.2">
      <c r="A20" s="701"/>
      <c r="B20" s="116" t="s">
        <v>360</v>
      </c>
      <c r="C20" s="134" t="s">
        <v>361</v>
      </c>
      <c r="D20" s="114" t="s">
        <v>58</v>
      </c>
      <c r="E20" s="126"/>
      <c r="F20" s="701"/>
      <c r="G20" s="138" t="s">
        <v>362</v>
      </c>
      <c r="H20" s="139" t="s">
        <v>363</v>
      </c>
      <c r="I20" s="139" t="s">
        <v>58</v>
      </c>
      <c r="J20" s="126"/>
      <c r="K20" s="701"/>
      <c r="L20" s="116" t="s">
        <v>358</v>
      </c>
      <c r="M20" s="139" t="s">
        <v>364</v>
      </c>
      <c r="N20" s="117" t="s">
        <v>58</v>
      </c>
      <c r="O20" s="126"/>
      <c r="P20" s="700" t="s">
        <v>365</v>
      </c>
      <c r="Q20" s="137" t="s">
        <v>261</v>
      </c>
      <c r="R20" s="164" t="s">
        <v>366</v>
      </c>
      <c r="S20" s="146" t="s">
        <v>58</v>
      </c>
      <c r="T20" s="126"/>
      <c r="U20" s="172"/>
      <c r="V20" s="173"/>
      <c r="W20" s="117"/>
      <c r="X20" s="117"/>
      <c r="Y20" s="117"/>
      <c r="Z20" s="117"/>
      <c r="AA20" s="127"/>
      <c r="AB20" s="174"/>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7"/>
      <c r="BF20" s="117"/>
      <c r="BG20" s="117"/>
      <c r="BH20" s="117"/>
      <c r="BI20" s="117"/>
      <c r="BJ20" s="117"/>
      <c r="BK20" s="117"/>
      <c r="BL20" s="117"/>
      <c r="BM20" s="117"/>
      <c r="BN20" s="117"/>
      <c r="BO20" s="117"/>
      <c r="BP20" s="117"/>
      <c r="BQ20" s="117"/>
      <c r="BR20" s="117"/>
      <c r="BS20" s="117"/>
      <c r="BT20" s="117"/>
      <c r="BU20" s="117"/>
      <c r="BV20" s="117"/>
      <c r="BW20" s="117"/>
      <c r="BX20" s="117"/>
      <c r="BY20" s="117"/>
      <c r="BZ20" s="117"/>
      <c r="CA20" s="117"/>
      <c r="CB20" s="117"/>
      <c r="CC20" s="117"/>
      <c r="CD20" s="117"/>
      <c r="CE20" s="117"/>
      <c r="CF20" s="117"/>
      <c r="CG20" s="117"/>
      <c r="CH20" s="117"/>
      <c r="CI20" s="117"/>
      <c r="CJ20" s="117"/>
      <c r="CK20" s="117"/>
      <c r="CL20" s="117"/>
      <c r="CM20" s="117"/>
      <c r="CN20" s="117"/>
      <c r="CO20" s="117"/>
      <c r="CP20" s="117"/>
      <c r="CQ20" s="117"/>
      <c r="CR20" s="117"/>
      <c r="CS20" s="117"/>
      <c r="CT20" s="117"/>
      <c r="CU20" s="117"/>
      <c r="CV20" s="117"/>
      <c r="CW20" s="117"/>
      <c r="CX20" s="117"/>
      <c r="CY20" s="117"/>
      <c r="CZ20" s="117"/>
      <c r="DA20" s="117"/>
      <c r="DB20" s="117"/>
      <c r="DC20" s="117"/>
      <c r="DD20" s="117"/>
      <c r="DE20" s="117"/>
      <c r="DF20" s="117"/>
      <c r="DG20" s="117"/>
      <c r="DH20" s="117"/>
      <c r="DI20" s="117"/>
      <c r="DJ20" s="117"/>
      <c r="DK20" s="117"/>
      <c r="DL20" s="117"/>
      <c r="DM20" s="117"/>
      <c r="DN20" s="117"/>
      <c r="DO20" s="117"/>
      <c r="DP20" s="117"/>
      <c r="DQ20" s="117"/>
      <c r="DR20" s="117"/>
      <c r="DS20" s="117"/>
      <c r="DT20" s="117"/>
      <c r="DU20" s="117"/>
      <c r="DV20" s="117"/>
      <c r="DW20" s="117"/>
      <c r="DX20" s="117"/>
      <c r="DY20" s="117"/>
      <c r="DZ20" s="117"/>
      <c r="EA20" s="117"/>
      <c r="EB20" s="117"/>
      <c r="EC20" s="117"/>
      <c r="ED20" s="117"/>
      <c r="EE20" s="117"/>
      <c r="EF20" s="117"/>
      <c r="EG20" s="117"/>
      <c r="EH20" s="117"/>
      <c r="EI20" s="117"/>
      <c r="EJ20" s="117"/>
      <c r="EK20" s="117"/>
      <c r="EL20" s="117"/>
      <c r="EM20" s="117"/>
      <c r="EN20" s="117"/>
      <c r="EO20" s="117"/>
      <c r="EP20" s="117"/>
      <c r="EQ20" s="117"/>
      <c r="ER20" s="117"/>
      <c r="ES20" s="117"/>
      <c r="ET20" s="117"/>
      <c r="EU20" s="117"/>
      <c r="EV20" s="117"/>
      <c r="EW20" s="117"/>
      <c r="EX20" s="117"/>
      <c r="EY20" s="117"/>
      <c r="EZ20" s="117"/>
      <c r="FA20" s="117"/>
      <c r="FB20" s="117"/>
      <c r="FC20" s="117"/>
      <c r="FD20" s="117"/>
      <c r="FE20" s="117"/>
      <c r="FF20" s="117"/>
      <c r="FG20" s="117"/>
      <c r="FH20" s="117"/>
      <c r="FI20" s="117"/>
      <c r="FJ20" s="117"/>
      <c r="FK20" s="117"/>
      <c r="FL20" s="117"/>
      <c r="FM20" s="117"/>
      <c r="FN20" s="117"/>
      <c r="FO20" s="117"/>
      <c r="FP20" s="117"/>
      <c r="FQ20" s="117"/>
      <c r="FR20" s="117"/>
      <c r="FS20" s="117"/>
      <c r="FT20" s="117"/>
      <c r="FU20" s="117"/>
      <c r="FV20" s="117"/>
      <c r="FW20" s="117"/>
      <c r="FX20" s="117"/>
      <c r="FY20" s="117"/>
      <c r="FZ20" s="117"/>
      <c r="GA20" s="117"/>
      <c r="GB20" s="117"/>
      <c r="GC20" s="117"/>
      <c r="GD20" s="117"/>
      <c r="GE20" s="117"/>
      <c r="GF20" s="117"/>
      <c r="GG20" s="117"/>
      <c r="GH20" s="117"/>
      <c r="GI20" s="117"/>
      <c r="GJ20" s="117"/>
      <c r="GK20" s="117"/>
      <c r="GL20" s="117"/>
      <c r="GM20" s="117"/>
      <c r="GN20" s="117"/>
      <c r="GO20" s="117"/>
      <c r="GP20" s="117"/>
      <c r="GQ20" s="117"/>
      <c r="GR20" s="117"/>
      <c r="GS20" s="117"/>
      <c r="GT20" s="117"/>
      <c r="GU20" s="117"/>
      <c r="GV20" s="117"/>
      <c r="GW20" s="117"/>
      <c r="GX20" s="117"/>
      <c r="GY20" s="117"/>
      <c r="GZ20" s="117"/>
      <c r="HA20" s="117"/>
      <c r="HB20" s="117"/>
      <c r="HC20" s="117"/>
      <c r="HD20" s="117"/>
      <c r="HE20" s="117"/>
      <c r="HF20" s="117"/>
      <c r="HG20" s="117"/>
      <c r="HH20" s="117"/>
      <c r="HI20" s="117"/>
      <c r="HJ20" s="117"/>
      <c r="HK20" s="117"/>
      <c r="HL20" s="117"/>
      <c r="HM20" s="117"/>
      <c r="HN20" s="117"/>
      <c r="HO20" s="117"/>
      <c r="HP20" s="117"/>
      <c r="HQ20" s="117"/>
      <c r="HR20" s="117"/>
      <c r="HS20" s="117"/>
      <c r="HT20" s="117"/>
      <c r="HU20" s="117"/>
      <c r="HV20" s="117"/>
      <c r="HW20" s="117"/>
      <c r="HX20" s="117"/>
      <c r="HY20" s="117"/>
      <c r="HZ20" s="117"/>
      <c r="IA20" s="117"/>
      <c r="IB20" s="117"/>
      <c r="IC20" s="117"/>
      <c r="ID20" s="117"/>
      <c r="IE20" s="117"/>
      <c r="IF20" s="117"/>
      <c r="IG20" s="117"/>
      <c r="IH20" s="117"/>
      <c r="II20" s="117"/>
      <c r="IJ20" s="117"/>
      <c r="IK20" s="117"/>
      <c r="IL20" s="117"/>
      <c r="IM20" s="117"/>
      <c r="IN20" s="117"/>
      <c r="IO20" s="117"/>
      <c r="IP20" s="117"/>
      <c r="IQ20" s="117"/>
      <c r="IR20" s="117"/>
      <c r="IS20" s="117"/>
      <c r="IT20" s="117"/>
      <c r="IU20" s="117"/>
      <c r="IV20" s="117"/>
      <c r="IW20" s="117"/>
      <c r="IX20" s="117"/>
      <c r="IY20" s="117"/>
      <c r="IZ20" s="117"/>
      <c r="JA20" s="117"/>
      <c r="JB20" s="117"/>
      <c r="JC20" s="117"/>
      <c r="JD20" s="117"/>
      <c r="JE20" s="117"/>
      <c r="JF20" s="117"/>
      <c r="JG20" s="117"/>
      <c r="JH20" s="117"/>
      <c r="JI20" s="117"/>
      <c r="JJ20" s="117"/>
      <c r="JK20" s="117"/>
      <c r="JL20" s="117"/>
      <c r="JM20" s="117"/>
      <c r="JN20" s="117"/>
      <c r="JO20" s="117"/>
      <c r="JP20" s="117"/>
    </row>
    <row r="21" spans="1:276" ht="15" customHeight="1" x14ac:dyDescent="0.2">
      <c r="A21" s="701"/>
      <c r="B21" s="116" t="s">
        <v>367</v>
      </c>
      <c r="C21" s="134" t="s">
        <v>368</v>
      </c>
      <c r="D21" s="114" t="s">
        <v>58</v>
      </c>
      <c r="E21" s="126"/>
      <c r="F21" s="701"/>
      <c r="G21" s="138" t="s">
        <v>327</v>
      </c>
      <c r="H21" s="139" t="s">
        <v>369</v>
      </c>
      <c r="I21" s="139" t="s">
        <v>58</v>
      </c>
      <c r="J21" s="126"/>
      <c r="K21" s="701"/>
      <c r="L21" s="116" t="s">
        <v>370</v>
      </c>
      <c r="M21" s="139" t="s">
        <v>371</v>
      </c>
      <c r="N21" s="117" t="s">
        <v>58</v>
      </c>
      <c r="O21" s="126"/>
      <c r="P21" s="701"/>
      <c r="Q21" s="133" t="s">
        <v>280</v>
      </c>
      <c r="R21" s="139" t="s">
        <v>372</v>
      </c>
      <c r="S21" s="146" t="s">
        <v>58</v>
      </c>
      <c r="T21" s="126"/>
      <c r="U21" s="172"/>
      <c r="V21" s="173"/>
      <c r="W21" s="117"/>
      <c r="X21" s="117"/>
      <c r="Y21" s="117"/>
      <c r="Z21" s="166"/>
      <c r="AA21" s="127"/>
      <c r="AB21" s="174"/>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17"/>
      <c r="BH21" s="117"/>
      <c r="BI21" s="117"/>
      <c r="BJ21" s="117"/>
      <c r="BK21" s="117"/>
      <c r="BL21" s="117"/>
      <c r="BM21" s="117"/>
      <c r="BN21" s="117"/>
      <c r="BO21" s="117"/>
      <c r="BP21" s="117"/>
      <c r="BQ21" s="117"/>
      <c r="BR21" s="117"/>
      <c r="BS21" s="117"/>
      <c r="BT21" s="117"/>
      <c r="BU21" s="117"/>
      <c r="BV21" s="117"/>
      <c r="BW21" s="117"/>
      <c r="BX21" s="117"/>
      <c r="BY21" s="117"/>
      <c r="BZ21" s="117"/>
      <c r="CA21" s="117"/>
      <c r="CB21" s="117"/>
      <c r="CC21" s="117"/>
      <c r="CD21" s="117"/>
      <c r="CE21" s="117"/>
      <c r="CF21" s="117"/>
      <c r="CG21" s="117"/>
      <c r="CH21" s="117"/>
      <c r="CI21" s="117"/>
      <c r="CJ21" s="117"/>
      <c r="CK21" s="117"/>
      <c r="CL21" s="117"/>
      <c r="CM21" s="117"/>
      <c r="CN21" s="117"/>
      <c r="CO21" s="117"/>
      <c r="CP21" s="117"/>
      <c r="CQ21" s="117"/>
      <c r="CR21" s="117"/>
      <c r="CS21" s="117"/>
      <c r="CT21" s="117"/>
      <c r="CU21" s="117"/>
      <c r="CV21" s="117"/>
      <c r="CW21" s="117"/>
      <c r="CX21" s="117"/>
      <c r="CY21" s="117"/>
      <c r="CZ21" s="117"/>
      <c r="DA21" s="117"/>
      <c r="DB21" s="117"/>
      <c r="DC21" s="117"/>
      <c r="DD21" s="117"/>
      <c r="DE21" s="117"/>
      <c r="DF21" s="117"/>
      <c r="DG21" s="117"/>
      <c r="DH21" s="117"/>
      <c r="DI21" s="117"/>
      <c r="DJ21" s="117"/>
      <c r="DK21" s="117"/>
      <c r="DL21" s="117"/>
      <c r="DM21" s="117"/>
      <c r="DN21" s="117"/>
      <c r="DO21" s="117"/>
      <c r="DP21" s="117"/>
      <c r="DQ21" s="117"/>
      <c r="DR21" s="117"/>
      <c r="DS21" s="117"/>
      <c r="DT21" s="117"/>
      <c r="DU21" s="117"/>
      <c r="DV21" s="117"/>
      <c r="DW21" s="117"/>
      <c r="DX21" s="117"/>
      <c r="DY21" s="117"/>
      <c r="DZ21" s="117"/>
      <c r="EA21" s="117"/>
      <c r="EB21" s="117"/>
      <c r="EC21" s="117"/>
      <c r="ED21" s="117"/>
      <c r="EE21" s="117"/>
      <c r="EF21" s="117"/>
      <c r="EG21" s="117"/>
      <c r="EH21" s="117"/>
      <c r="EI21" s="117"/>
      <c r="EJ21" s="117"/>
      <c r="EK21" s="117"/>
      <c r="EL21" s="117"/>
      <c r="EM21" s="117"/>
      <c r="EN21" s="117"/>
      <c r="EO21" s="117"/>
      <c r="EP21" s="117"/>
      <c r="EQ21" s="117"/>
      <c r="ER21" s="117"/>
      <c r="ES21" s="117"/>
      <c r="ET21" s="117"/>
      <c r="EU21" s="117"/>
      <c r="EV21" s="117"/>
      <c r="EW21" s="117"/>
      <c r="EX21" s="117"/>
      <c r="EY21" s="117"/>
      <c r="EZ21" s="117"/>
      <c r="FA21" s="117"/>
      <c r="FB21" s="117"/>
      <c r="FC21" s="117"/>
      <c r="FD21" s="117"/>
      <c r="FE21" s="117"/>
      <c r="FF21" s="117"/>
      <c r="FG21" s="117"/>
      <c r="FH21" s="117"/>
      <c r="FI21" s="117"/>
      <c r="FJ21" s="117"/>
      <c r="FK21" s="117"/>
      <c r="FL21" s="117"/>
      <c r="FM21" s="117"/>
      <c r="FN21" s="117"/>
      <c r="FO21" s="117"/>
      <c r="FP21" s="117"/>
      <c r="FQ21" s="117"/>
      <c r="FR21" s="117"/>
      <c r="FS21" s="117"/>
      <c r="FT21" s="117"/>
      <c r="FU21" s="117"/>
      <c r="FV21" s="117"/>
      <c r="FW21" s="117"/>
      <c r="FX21" s="117"/>
      <c r="FY21" s="117"/>
      <c r="FZ21" s="117"/>
      <c r="GA21" s="117"/>
      <c r="GB21" s="117"/>
      <c r="GC21" s="117"/>
      <c r="GD21" s="117"/>
      <c r="GE21" s="117"/>
      <c r="GF21" s="117"/>
      <c r="GG21" s="117"/>
      <c r="GH21" s="117"/>
      <c r="GI21" s="117"/>
      <c r="GJ21" s="117"/>
      <c r="GK21" s="117"/>
      <c r="GL21" s="117"/>
      <c r="GM21" s="117"/>
      <c r="GN21" s="117"/>
      <c r="GO21" s="117"/>
      <c r="GP21" s="117"/>
      <c r="GQ21" s="117"/>
      <c r="GR21" s="117"/>
      <c r="GS21" s="117"/>
      <c r="GT21" s="117"/>
      <c r="GU21" s="117"/>
      <c r="GV21" s="117"/>
      <c r="GW21" s="117"/>
      <c r="GX21" s="117"/>
      <c r="GY21" s="117"/>
      <c r="GZ21" s="117"/>
      <c r="HA21" s="117"/>
      <c r="HB21" s="117"/>
      <c r="HC21" s="117"/>
      <c r="HD21" s="117"/>
      <c r="HE21" s="117"/>
      <c r="HF21" s="117"/>
      <c r="HG21" s="117"/>
      <c r="HH21" s="117"/>
      <c r="HI21" s="117"/>
      <c r="HJ21" s="117"/>
      <c r="HK21" s="117"/>
      <c r="HL21" s="117"/>
      <c r="HM21" s="117"/>
      <c r="HN21" s="117"/>
      <c r="HO21" s="117"/>
      <c r="HP21" s="117"/>
      <c r="HQ21" s="117"/>
      <c r="HR21" s="117"/>
      <c r="HS21" s="117"/>
      <c r="HT21" s="117"/>
      <c r="HU21" s="117"/>
      <c r="HV21" s="117"/>
      <c r="HW21" s="117"/>
      <c r="HX21" s="117"/>
      <c r="HY21" s="117"/>
      <c r="HZ21" s="117"/>
      <c r="IA21" s="117"/>
      <c r="IB21" s="117"/>
      <c r="IC21" s="117"/>
      <c r="ID21" s="117"/>
      <c r="IE21" s="117"/>
      <c r="IF21" s="117"/>
      <c r="IG21" s="117"/>
      <c r="IH21" s="117"/>
      <c r="II21" s="117"/>
      <c r="IJ21" s="117"/>
      <c r="IK21" s="117"/>
      <c r="IL21" s="117"/>
      <c r="IM21" s="117"/>
      <c r="IN21" s="117"/>
      <c r="IO21" s="117"/>
      <c r="IP21" s="117"/>
      <c r="IQ21" s="117"/>
      <c r="IR21" s="117"/>
      <c r="IS21" s="117"/>
      <c r="IT21" s="117"/>
      <c r="IU21" s="117"/>
      <c r="IV21" s="117"/>
      <c r="IW21" s="117"/>
      <c r="IX21" s="117"/>
      <c r="IY21" s="117"/>
      <c r="IZ21" s="117"/>
      <c r="JA21" s="117"/>
      <c r="JB21" s="117"/>
      <c r="JC21" s="117"/>
      <c r="JD21" s="117"/>
      <c r="JE21" s="117"/>
      <c r="JF21" s="117"/>
      <c r="JG21" s="117"/>
      <c r="JH21" s="117"/>
      <c r="JI21" s="117"/>
      <c r="JJ21" s="117"/>
      <c r="JK21" s="117"/>
      <c r="JL21" s="117"/>
      <c r="JM21" s="117"/>
      <c r="JN21" s="117"/>
      <c r="JO21" s="117"/>
      <c r="JP21" s="117"/>
    </row>
    <row r="22" spans="1:276" ht="15" customHeight="1" x14ac:dyDescent="0.2">
      <c r="A22" s="701"/>
      <c r="B22" s="116" t="s">
        <v>373</v>
      </c>
      <c r="C22" s="134" t="s">
        <v>374</v>
      </c>
      <c r="D22" s="114" t="s">
        <v>86</v>
      </c>
      <c r="E22" s="126"/>
      <c r="F22" s="701"/>
      <c r="G22" s="138" t="s">
        <v>375</v>
      </c>
      <c r="H22" s="139" t="s">
        <v>376</v>
      </c>
      <c r="I22" s="139" t="s">
        <v>58</v>
      </c>
      <c r="J22" s="126"/>
      <c r="K22" s="701"/>
      <c r="L22" s="116" t="s">
        <v>377</v>
      </c>
      <c r="M22" s="139" t="s">
        <v>378</v>
      </c>
      <c r="N22" s="117" t="s">
        <v>58</v>
      </c>
      <c r="O22" s="126"/>
      <c r="P22" s="701"/>
      <c r="Q22" s="133" t="s">
        <v>286</v>
      </c>
      <c r="R22" s="139" t="s">
        <v>379</v>
      </c>
      <c r="S22" s="146" t="s">
        <v>58</v>
      </c>
      <c r="T22" s="126"/>
      <c r="U22" s="172"/>
      <c r="V22" s="173"/>
      <c r="W22" s="117"/>
      <c r="X22" s="117"/>
      <c r="Y22" s="117"/>
      <c r="Z22" s="166"/>
      <c r="AA22" s="149"/>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7"/>
      <c r="BH22" s="117"/>
      <c r="BI22" s="117"/>
      <c r="BJ22" s="117"/>
      <c r="BK22" s="117"/>
      <c r="BL22" s="117"/>
      <c r="BM22" s="117"/>
      <c r="BN22" s="117"/>
      <c r="BO22" s="117"/>
      <c r="BP22" s="117"/>
      <c r="BQ22" s="117"/>
      <c r="BR22" s="117"/>
      <c r="BS22" s="117"/>
      <c r="BT22" s="117"/>
      <c r="BU22" s="117"/>
      <c r="BV22" s="117"/>
      <c r="BW22" s="117"/>
      <c r="BX22" s="117"/>
      <c r="BY22" s="117"/>
      <c r="BZ22" s="117"/>
      <c r="CA22" s="117"/>
      <c r="CB22" s="117"/>
      <c r="CC22" s="117"/>
      <c r="CD22" s="117"/>
      <c r="CE22" s="117"/>
      <c r="CF22" s="117"/>
      <c r="CG22" s="117"/>
      <c r="CH22" s="117"/>
      <c r="CI22" s="117"/>
      <c r="CJ22" s="117"/>
      <c r="CK22" s="117"/>
      <c r="CL22" s="117"/>
      <c r="CM22" s="117"/>
      <c r="CN22" s="117"/>
      <c r="CO22" s="117"/>
      <c r="CP22" s="117"/>
      <c r="CQ22" s="117"/>
      <c r="CR22" s="117"/>
      <c r="CS22" s="117"/>
      <c r="CT22" s="117"/>
      <c r="CU22" s="117"/>
      <c r="CV22" s="117"/>
      <c r="CW22" s="117"/>
      <c r="CX22" s="117"/>
      <c r="CY22" s="117"/>
      <c r="CZ22" s="117"/>
      <c r="DA22" s="117"/>
      <c r="DB22" s="117"/>
      <c r="DC22" s="117"/>
      <c r="DD22" s="117"/>
      <c r="DE22" s="117"/>
      <c r="DF22" s="117"/>
      <c r="DG22" s="117"/>
      <c r="DH22" s="117"/>
      <c r="DI22" s="117"/>
      <c r="DJ22" s="117"/>
      <c r="DK22" s="117"/>
      <c r="DL22" s="117"/>
      <c r="DM22" s="117"/>
      <c r="DN22" s="117"/>
      <c r="DO22" s="117"/>
      <c r="DP22" s="117"/>
      <c r="DQ22" s="117"/>
      <c r="DR22" s="117"/>
      <c r="DS22" s="117"/>
      <c r="DT22" s="117"/>
      <c r="DU22" s="117"/>
      <c r="DV22" s="117"/>
      <c r="DW22" s="117"/>
      <c r="DX22" s="117"/>
      <c r="DY22" s="117"/>
      <c r="DZ22" s="117"/>
      <c r="EA22" s="117"/>
      <c r="EB22" s="117"/>
      <c r="EC22" s="117"/>
      <c r="ED22" s="117"/>
      <c r="EE22" s="117"/>
      <c r="EF22" s="117"/>
      <c r="EG22" s="117"/>
      <c r="EH22" s="117"/>
      <c r="EI22" s="117"/>
      <c r="EJ22" s="117"/>
      <c r="EK22" s="117"/>
      <c r="EL22" s="117"/>
      <c r="EM22" s="117"/>
      <c r="EN22" s="117"/>
      <c r="EO22" s="117"/>
      <c r="EP22" s="117"/>
      <c r="EQ22" s="117"/>
      <c r="ER22" s="117"/>
      <c r="ES22" s="117"/>
      <c r="ET22" s="117"/>
      <c r="EU22" s="117"/>
      <c r="EV22" s="117"/>
      <c r="EW22" s="117"/>
      <c r="EX22" s="117"/>
      <c r="EY22" s="117"/>
      <c r="EZ22" s="117"/>
      <c r="FA22" s="117"/>
      <c r="FB22" s="117"/>
      <c r="FC22" s="117"/>
      <c r="FD22" s="117"/>
      <c r="FE22" s="117"/>
      <c r="FF22" s="117"/>
      <c r="FG22" s="117"/>
      <c r="FH22" s="117"/>
      <c r="FI22" s="117"/>
      <c r="FJ22" s="117"/>
      <c r="FK22" s="117"/>
      <c r="FL22" s="117"/>
      <c r="FM22" s="117"/>
      <c r="FN22" s="117"/>
      <c r="FO22" s="117"/>
      <c r="FP22" s="117"/>
      <c r="FQ22" s="117"/>
      <c r="FR22" s="117"/>
      <c r="FS22" s="117"/>
      <c r="FT22" s="117"/>
      <c r="FU22" s="117"/>
      <c r="FV22" s="117"/>
      <c r="FW22" s="117"/>
      <c r="FX22" s="117"/>
      <c r="FY22" s="117"/>
      <c r="FZ22" s="117"/>
      <c r="GA22" s="117"/>
      <c r="GB22" s="117"/>
      <c r="GC22" s="117"/>
      <c r="GD22" s="117"/>
      <c r="GE22" s="117"/>
      <c r="GF22" s="117"/>
      <c r="GG22" s="117"/>
      <c r="GH22" s="117"/>
      <c r="GI22" s="117"/>
      <c r="GJ22" s="117"/>
      <c r="GK22" s="117"/>
      <c r="GL22" s="117"/>
      <c r="GM22" s="117"/>
      <c r="GN22" s="117"/>
      <c r="GO22" s="117"/>
      <c r="GP22" s="117"/>
      <c r="GQ22" s="117"/>
      <c r="GR22" s="117"/>
      <c r="GS22" s="117"/>
      <c r="GT22" s="117"/>
      <c r="GU22" s="117"/>
      <c r="GV22" s="117"/>
      <c r="GW22" s="117"/>
      <c r="GX22" s="117"/>
      <c r="GY22" s="117"/>
      <c r="GZ22" s="117"/>
      <c r="HA22" s="117"/>
      <c r="HB22" s="117"/>
      <c r="HC22" s="117"/>
      <c r="HD22" s="117"/>
      <c r="HE22" s="117"/>
      <c r="HF22" s="117"/>
      <c r="HG22" s="117"/>
      <c r="HH22" s="117"/>
      <c r="HI22" s="117"/>
      <c r="HJ22" s="117"/>
      <c r="HK22" s="117"/>
      <c r="HL22" s="117"/>
      <c r="HM22" s="117"/>
      <c r="HN22" s="117"/>
      <c r="HO22" s="117"/>
      <c r="HP22" s="117"/>
      <c r="HQ22" s="117"/>
      <c r="HR22" s="117"/>
      <c r="HS22" s="117"/>
      <c r="HT22" s="117"/>
      <c r="HU22" s="117"/>
      <c r="HV22" s="117"/>
      <c r="HW22" s="117"/>
      <c r="HX22" s="117"/>
      <c r="HY22" s="117"/>
      <c r="HZ22" s="117"/>
      <c r="IA22" s="117"/>
      <c r="IB22" s="117"/>
      <c r="IC22" s="117"/>
      <c r="ID22" s="117"/>
      <c r="IE22" s="117"/>
      <c r="IF22" s="117"/>
      <c r="IG22" s="117"/>
      <c r="IH22" s="117"/>
      <c r="II22" s="117"/>
      <c r="IJ22" s="117"/>
      <c r="IK22" s="117"/>
      <c r="IL22" s="117"/>
      <c r="IM22" s="117"/>
      <c r="IN22" s="117"/>
      <c r="IO22" s="117"/>
      <c r="IP22" s="117"/>
      <c r="IQ22" s="117"/>
      <c r="IR22" s="117"/>
      <c r="IS22" s="117"/>
      <c r="IT22" s="117"/>
      <c r="IU22" s="117"/>
      <c r="IV22" s="117"/>
      <c r="IW22" s="117"/>
      <c r="IX22" s="117"/>
      <c r="IY22" s="117"/>
      <c r="IZ22" s="117"/>
      <c r="JA22" s="117"/>
      <c r="JB22" s="117"/>
      <c r="JC22" s="117"/>
      <c r="JD22" s="117"/>
      <c r="JE22" s="117"/>
      <c r="JF22" s="117"/>
      <c r="JG22" s="117"/>
      <c r="JH22" s="117"/>
      <c r="JI22" s="117"/>
      <c r="JJ22" s="117"/>
      <c r="JK22" s="117"/>
      <c r="JL22" s="117"/>
      <c r="JM22" s="117"/>
      <c r="JN22" s="117"/>
      <c r="JO22" s="117"/>
      <c r="JP22" s="117"/>
    </row>
    <row r="23" spans="1:276" ht="15" customHeight="1" x14ac:dyDescent="0.2">
      <c r="A23" s="701"/>
      <c r="B23" s="116" t="s">
        <v>380</v>
      </c>
      <c r="C23" s="134" t="s">
        <v>381</v>
      </c>
      <c r="D23" s="114" t="s">
        <v>382</v>
      </c>
      <c r="E23" s="126"/>
      <c r="F23" s="701"/>
      <c r="G23" s="138" t="s">
        <v>383</v>
      </c>
      <c r="H23" s="139" t="s">
        <v>384</v>
      </c>
      <c r="I23" s="139" t="s">
        <v>58</v>
      </c>
      <c r="J23" s="126"/>
      <c r="K23" s="701"/>
      <c r="L23" s="116" t="s">
        <v>385</v>
      </c>
      <c r="M23" s="139" t="s">
        <v>386</v>
      </c>
      <c r="N23" s="117" t="s">
        <v>58</v>
      </c>
      <c r="O23" s="126"/>
      <c r="P23" s="701"/>
      <c r="Q23" s="133" t="s">
        <v>292</v>
      </c>
      <c r="R23" s="139" t="s">
        <v>387</v>
      </c>
      <c r="S23" s="146" t="s">
        <v>58</v>
      </c>
      <c r="T23" s="126"/>
      <c r="U23" s="172"/>
      <c r="V23" s="165"/>
      <c r="W23" s="117"/>
      <c r="X23" s="117"/>
      <c r="Y23" s="117"/>
      <c r="Z23" s="166"/>
      <c r="AA23" s="149"/>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17"/>
      <c r="BR23" s="117"/>
      <c r="BS23" s="117"/>
      <c r="BT23" s="117"/>
      <c r="BU23" s="117"/>
      <c r="BV23" s="117"/>
      <c r="BW23" s="117"/>
      <c r="BX23" s="117"/>
      <c r="BY23" s="117"/>
      <c r="BZ23" s="117"/>
      <c r="CA23" s="117"/>
      <c r="CB23" s="117"/>
      <c r="CC23" s="117"/>
      <c r="CD23" s="117"/>
      <c r="CE23" s="117"/>
      <c r="CF23" s="117"/>
      <c r="CG23" s="117"/>
      <c r="CH23" s="117"/>
      <c r="CI23" s="117"/>
      <c r="CJ23" s="117"/>
      <c r="CK23" s="117"/>
      <c r="CL23" s="117"/>
      <c r="CM23" s="117"/>
      <c r="CN23" s="117"/>
      <c r="CO23" s="117"/>
      <c r="CP23" s="117"/>
      <c r="CQ23" s="117"/>
      <c r="CR23" s="117"/>
      <c r="CS23" s="117"/>
      <c r="CT23" s="117"/>
      <c r="CU23" s="117"/>
      <c r="CV23" s="117"/>
      <c r="CW23" s="117"/>
      <c r="CX23" s="117"/>
      <c r="CY23" s="117"/>
      <c r="CZ23" s="117"/>
      <c r="DA23" s="117"/>
      <c r="DB23" s="117"/>
      <c r="DC23" s="117"/>
      <c r="DD23" s="117"/>
      <c r="DE23" s="117"/>
      <c r="DF23" s="117"/>
      <c r="DG23" s="117"/>
      <c r="DH23" s="117"/>
      <c r="DI23" s="117"/>
      <c r="DJ23" s="117"/>
      <c r="DK23" s="117"/>
      <c r="DL23" s="117"/>
      <c r="DM23" s="117"/>
      <c r="DN23" s="117"/>
      <c r="DO23" s="117"/>
      <c r="DP23" s="117"/>
      <c r="DQ23" s="117"/>
      <c r="DR23" s="117"/>
      <c r="DS23" s="117"/>
      <c r="DT23" s="117"/>
      <c r="DU23" s="117"/>
      <c r="DV23" s="117"/>
      <c r="DW23" s="117"/>
      <c r="DX23" s="117"/>
      <c r="DY23" s="117"/>
      <c r="DZ23" s="117"/>
      <c r="EA23" s="117"/>
      <c r="EB23" s="117"/>
      <c r="EC23" s="117"/>
      <c r="ED23" s="117"/>
      <c r="EE23" s="117"/>
      <c r="EF23" s="117"/>
      <c r="EG23" s="117"/>
      <c r="EH23" s="117"/>
      <c r="EI23" s="117"/>
      <c r="EJ23" s="117"/>
      <c r="EK23" s="117"/>
      <c r="EL23" s="117"/>
      <c r="EM23" s="117"/>
      <c r="EN23" s="117"/>
      <c r="EO23" s="117"/>
      <c r="EP23" s="117"/>
      <c r="EQ23" s="117"/>
      <c r="ER23" s="117"/>
      <c r="ES23" s="117"/>
      <c r="ET23" s="117"/>
      <c r="EU23" s="117"/>
      <c r="EV23" s="117"/>
      <c r="EW23" s="117"/>
      <c r="EX23" s="117"/>
      <c r="EY23" s="117"/>
      <c r="EZ23" s="117"/>
      <c r="FA23" s="117"/>
      <c r="FB23" s="117"/>
      <c r="FC23" s="117"/>
      <c r="FD23" s="117"/>
      <c r="FE23" s="117"/>
      <c r="FF23" s="117"/>
      <c r="FG23" s="117"/>
      <c r="FH23" s="117"/>
      <c r="FI23" s="117"/>
      <c r="FJ23" s="117"/>
      <c r="FK23" s="117"/>
      <c r="FL23" s="117"/>
      <c r="FM23" s="117"/>
      <c r="FN23" s="117"/>
      <c r="FO23" s="117"/>
      <c r="FP23" s="117"/>
      <c r="FQ23" s="117"/>
      <c r="FR23" s="117"/>
      <c r="FS23" s="117"/>
      <c r="FT23" s="117"/>
      <c r="FU23" s="117"/>
      <c r="FV23" s="117"/>
      <c r="FW23" s="117"/>
      <c r="FX23" s="117"/>
      <c r="FY23" s="117"/>
      <c r="FZ23" s="117"/>
      <c r="GA23" s="117"/>
      <c r="GB23" s="117"/>
      <c r="GC23" s="117"/>
      <c r="GD23" s="117"/>
      <c r="GE23" s="117"/>
      <c r="GF23" s="117"/>
      <c r="GG23" s="117"/>
      <c r="GH23" s="117"/>
      <c r="GI23" s="117"/>
      <c r="GJ23" s="117"/>
      <c r="GK23" s="117"/>
      <c r="GL23" s="117"/>
      <c r="GM23" s="117"/>
      <c r="GN23" s="117"/>
      <c r="GO23" s="117"/>
      <c r="GP23" s="117"/>
      <c r="GQ23" s="117"/>
      <c r="GR23" s="117"/>
      <c r="GS23" s="117"/>
      <c r="GT23" s="117"/>
      <c r="GU23" s="117"/>
      <c r="GV23" s="117"/>
      <c r="GW23" s="117"/>
      <c r="GX23" s="117"/>
      <c r="GY23" s="117"/>
      <c r="GZ23" s="117"/>
      <c r="HA23" s="117"/>
      <c r="HB23" s="117"/>
      <c r="HC23" s="117"/>
      <c r="HD23" s="117"/>
      <c r="HE23" s="117"/>
      <c r="HF23" s="117"/>
      <c r="HG23" s="117"/>
      <c r="HH23" s="117"/>
      <c r="HI23" s="117"/>
      <c r="HJ23" s="117"/>
      <c r="HK23" s="117"/>
      <c r="HL23" s="117"/>
      <c r="HM23" s="117"/>
      <c r="HN23" s="117"/>
      <c r="HO23" s="117"/>
      <c r="HP23" s="117"/>
      <c r="HQ23" s="117"/>
      <c r="HR23" s="117"/>
      <c r="HS23" s="117"/>
      <c r="HT23" s="117"/>
      <c r="HU23" s="117"/>
      <c r="HV23" s="117"/>
      <c r="HW23" s="117"/>
      <c r="HX23" s="117"/>
      <c r="HY23" s="117"/>
      <c r="HZ23" s="117"/>
      <c r="IA23" s="117"/>
      <c r="IB23" s="117"/>
      <c r="IC23" s="117"/>
      <c r="ID23" s="117"/>
      <c r="IE23" s="117"/>
      <c r="IF23" s="117"/>
      <c r="IG23" s="117"/>
      <c r="IH23" s="117"/>
      <c r="II23" s="117"/>
      <c r="IJ23" s="117"/>
      <c r="IK23" s="117"/>
      <c r="IL23" s="117"/>
      <c r="IM23" s="117"/>
      <c r="IN23" s="117"/>
      <c r="IO23" s="117"/>
      <c r="IP23" s="117"/>
      <c r="IQ23" s="117"/>
      <c r="IR23" s="117"/>
      <c r="IS23" s="117"/>
      <c r="IT23" s="117"/>
      <c r="IU23" s="117"/>
      <c r="IV23" s="117"/>
      <c r="IW23" s="117"/>
      <c r="IX23" s="117"/>
      <c r="IY23" s="117"/>
      <c r="IZ23" s="117"/>
      <c r="JA23" s="117"/>
      <c r="JB23" s="117"/>
      <c r="JC23" s="117"/>
      <c r="JD23" s="117"/>
      <c r="JE23" s="117"/>
      <c r="JF23" s="117"/>
      <c r="JG23" s="117"/>
      <c r="JH23" s="117"/>
      <c r="JI23" s="117"/>
      <c r="JJ23" s="117"/>
      <c r="JK23" s="117"/>
      <c r="JL23" s="117"/>
      <c r="JM23" s="117"/>
      <c r="JN23" s="117"/>
      <c r="JO23" s="117"/>
      <c r="JP23" s="117"/>
    </row>
    <row r="24" spans="1:276" ht="15.75" customHeight="1" thickBot="1" x14ac:dyDescent="0.25">
      <c r="A24" s="701"/>
      <c r="B24" s="116" t="s">
        <v>388</v>
      </c>
      <c r="C24" s="134" t="s">
        <v>389</v>
      </c>
      <c r="D24" s="114" t="s">
        <v>390</v>
      </c>
      <c r="E24" s="125"/>
      <c r="F24" s="701"/>
      <c r="G24" s="138" t="s">
        <v>391</v>
      </c>
      <c r="H24" s="139" t="s">
        <v>392</v>
      </c>
      <c r="I24" s="139" t="s">
        <v>58</v>
      </c>
      <c r="J24" s="125"/>
      <c r="K24" s="701"/>
      <c r="L24" s="116" t="s">
        <v>391</v>
      </c>
      <c r="M24" s="139" t="s">
        <v>393</v>
      </c>
      <c r="N24" s="117" t="s">
        <v>58</v>
      </c>
      <c r="O24" s="125"/>
      <c r="P24" s="701"/>
      <c r="Q24" s="133" t="s">
        <v>266</v>
      </c>
      <c r="R24" s="139" t="s">
        <v>394</v>
      </c>
      <c r="S24" s="146" t="s">
        <v>58</v>
      </c>
      <c r="T24" s="125"/>
      <c r="U24" s="172"/>
      <c r="V24" s="165"/>
      <c r="W24" s="117"/>
      <c r="X24" s="117"/>
      <c r="Y24" s="117"/>
      <c r="Z24" s="117"/>
      <c r="AA24" s="149"/>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17"/>
      <c r="BF24" s="117"/>
      <c r="BG24" s="117"/>
      <c r="BH24" s="117"/>
      <c r="BI24" s="117"/>
      <c r="BJ24" s="117"/>
      <c r="BK24" s="117"/>
      <c r="BL24" s="117"/>
      <c r="BM24" s="117"/>
      <c r="BN24" s="117"/>
      <c r="BO24" s="117"/>
      <c r="BP24" s="117"/>
      <c r="BQ24" s="117"/>
      <c r="BR24" s="117"/>
      <c r="BS24" s="117"/>
      <c r="BT24" s="117"/>
      <c r="BU24" s="117"/>
      <c r="BV24" s="117"/>
      <c r="BW24" s="117"/>
      <c r="BX24" s="117"/>
      <c r="BY24" s="117"/>
      <c r="BZ24" s="117"/>
      <c r="CA24" s="117"/>
      <c r="CB24" s="117"/>
      <c r="CC24" s="117"/>
      <c r="CD24" s="117"/>
      <c r="CE24" s="117"/>
      <c r="CF24" s="117"/>
      <c r="CG24" s="117"/>
      <c r="CH24" s="117"/>
      <c r="CI24" s="117"/>
      <c r="CJ24" s="117"/>
      <c r="CK24" s="117"/>
      <c r="CL24" s="117"/>
      <c r="CM24" s="117"/>
      <c r="CN24" s="117"/>
      <c r="CO24" s="117"/>
      <c r="CP24" s="117"/>
      <c r="CQ24" s="117"/>
      <c r="CR24" s="117"/>
      <c r="CS24" s="117"/>
      <c r="CT24" s="117"/>
      <c r="CU24" s="117"/>
      <c r="CV24" s="117"/>
      <c r="CW24" s="117"/>
      <c r="CX24" s="117"/>
      <c r="CY24" s="117"/>
      <c r="CZ24" s="117"/>
      <c r="DA24" s="117"/>
      <c r="DB24" s="117"/>
      <c r="DC24" s="117"/>
      <c r="DD24" s="117"/>
      <c r="DE24" s="117"/>
      <c r="DF24" s="117"/>
      <c r="DG24" s="117"/>
      <c r="DH24" s="117"/>
      <c r="DI24" s="117"/>
      <c r="DJ24" s="117"/>
      <c r="DK24" s="117"/>
      <c r="DL24" s="117"/>
      <c r="DM24" s="117"/>
      <c r="DN24" s="117"/>
      <c r="DO24" s="117"/>
      <c r="DP24" s="117"/>
      <c r="DQ24" s="117"/>
      <c r="DR24" s="117"/>
      <c r="DS24" s="117"/>
      <c r="DT24" s="117"/>
      <c r="DU24" s="117"/>
      <c r="DV24" s="117"/>
      <c r="DW24" s="117"/>
      <c r="DX24" s="117"/>
      <c r="DY24" s="117"/>
      <c r="DZ24" s="117"/>
      <c r="EA24" s="117"/>
      <c r="EB24" s="117"/>
      <c r="EC24" s="117"/>
      <c r="ED24" s="117"/>
      <c r="EE24" s="117"/>
      <c r="EF24" s="117"/>
      <c r="EG24" s="117"/>
      <c r="EH24" s="117"/>
      <c r="EI24" s="117"/>
      <c r="EJ24" s="117"/>
      <c r="EK24" s="117"/>
      <c r="EL24" s="117"/>
      <c r="EM24" s="117"/>
      <c r="EN24" s="117"/>
      <c r="EO24" s="117"/>
      <c r="EP24" s="117"/>
      <c r="EQ24" s="117"/>
      <c r="ER24" s="117"/>
      <c r="ES24" s="117"/>
      <c r="ET24" s="117"/>
      <c r="EU24" s="117"/>
      <c r="EV24" s="117"/>
      <c r="EW24" s="117"/>
      <c r="EX24" s="117"/>
      <c r="EY24" s="117"/>
      <c r="EZ24" s="117"/>
      <c r="FA24" s="117"/>
      <c r="FB24" s="117"/>
      <c r="FC24" s="117"/>
      <c r="FD24" s="117"/>
      <c r="FE24" s="117"/>
      <c r="FF24" s="117"/>
      <c r="FG24" s="117"/>
      <c r="FH24" s="117"/>
      <c r="FI24" s="117"/>
      <c r="FJ24" s="117"/>
      <c r="FK24" s="117"/>
      <c r="FL24" s="117"/>
      <c r="FM24" s="117"/>
      <c r="FN24" s="117"/>
      <c r="FO24" s="117"/>
      <c r="FP24" s="117"/>
      <c r="FQ24" s="117"/>
      <c r="FR24" s="117"/>
      <c r="FS24" s="117"/>
      <c r="FT24" s="117"/>
      <c r="FU24" s="117"/>
      <c r="FV24" s="117"/>
      <c r="FW24" s="117"/>
      <c r="FX24" s="117"/>
      <c r="FY24" s="117"/>
      <c r="FZ24" s="117"/>
      <c r="GA24" s="117"/>
      <c r="GB24" s="117"/>
      <c r="GC24" s="117"/>
      <c r="GD24" s="117"/>
      <c r="GE24" s="117"/>
      <c r="GF24" s="117"/>
      <c r="GG24" s="117"/>
      <c r="GH24" s="117"/>
      <c r="GI24" s="117"/>
      <c r="GJ24" s="117"/>
      <c r="GK24" s="117"/>
      <c r="GL24" s="117"/>
      <c r="GM24" s="117"/>
      <c r="GN24" s="117"/>
      <c r="GO24" s="117"/>
      <c r="GP24" s="117"/>
      <c r="GQ24" s="117"/>
      <c r="GR24" s="117"/>
      <c r="GS24" s="117"/>
      <c r="GT24" s="117"/>
      <c r="GU24" s="117"/>
      <c r="GV24" s="117"/>
      <c r="GW24" s="117"/>
      <c r="GX24" s="117"/>
      <c r="GY24" s="117"/>
      <c r="GZ24" s="117"/>
      <c r="HA24" s="117"/>
      <c r="HB24" s="117"/>
      <c r="HC24" s="117"/>
      <c r="HD24" s="117"/>
      <c r="HE24" s="117"/>
      <c r="HF24" s="117"/>
      <c r="HG24" s="117"/>
      <c r="HH24" s="117"/>
      <c r="HI24" s="117"/>
      <c r="HJ24" s="117"/>
      <c r="HK24" s="117"/>
      <c r="HL24" s="117"/>
      <c r="HM24" s="117"/>
      <c r="HN24" s="117"/>
      <c r="HO24" s="117"/>
      <c r="HP24" s="117"/>
      <c r="HQ24" s="117"/>
      <c r="HR24" s="117"/>
      <c r="HS24" s="117"/>
      <c r="HT24" s="117"/>
      <c r="HU24" s="117"/>
      <c r="HV24" s="117"/>
      <c r="HW24" s="117"/>
      <c r="HX24" s="117"/>
      <c r="HY24" s="117"/>
      <c r="HZ24" s="117"/>
      <c r="IA24" s="117"/>
      <c r="IB24" s="117"/>
      <c r="IC24" s="117"/>
      <c r="ID24" s="117"/>
      <c r="IE24" s="117"/>
      <c r="IF24" s="117"/>
      <c r="IG24" s="117"/>
      <c r="IH24" s="117"/>
      <c r="II24" s="117"/>
      <c r="IJ24" s="117"/>
      <c r="IK24" s="117"/>
      <c r="IL24" s="117"/>
      <c r="IM24" s="117"/>
      <c r="IN24" s="117"/>
      <c r="IO24" s="117"/>
      <c r="IP24" s="117"/>
      <c r="IQ24" s="117"/>
      <c r="IR24" s="117"/>
      <c r="IS24" s="117"/>
      <c r="IT24" s="117"/>
      <c r="IU24" s="117"/>
      <c r="IV24" s="117"/>
      <c r="IW24" s="117"/>
      <c r="IX24" s="117"/>
      <c r="IY24" s="117"/>
      <c r="IZ24" s="117"/>
      <c r="JA24" s="117"/>
      <c r="JB24" s="117"/>
      <c r="JC24" s="117"/>
      <c r="JD24" s="117"/>
      <c r="JE24" s="117"/>
      <c r="JF24" s="117"/>
      <c r="JG24" s="117"/>
      <c r="JH24" s="117"/>
      <c r="JI24" s="117"/>
      <c r="JJ24" s="117"/>
      <c r="JK24" s="117"/>
      <c r="JL24" s="117"/>
      <c r="JM24" s="117"/>
      <c r="JN24" s="117"/>
      <c r="JO24" s="117"/>
      <c r="JP24" s="117"/>
    </row>
    <row r="25" spans="1:276" ht="19.5" customHeight="1" x14ac:dyDescent="0.2">
      <c r="A25" s="701"/>
      <c r="B25" s="116" t="s">
        <v>395</v>
      </c>
      <c r="C25" s="130" t="s">
        <v>395</v>
      </c>
      <c r="D25" s="114" t="s">
        <v>58</v>
      </c>
      <c r="E25" s="131"/>
      <c r="F25" s="701"/>
      <c r="G25" s="171" t="s">
        <v>280</v>
      </c>
      <c r="H25" s="139" t="s">
        <v>396</v>
      </c>
      <c r="I25" s="139" t="s">
        <v>58</v>
      </c>
      <c r="J25" s="131"/>
      <c r="K25" s="701"/>
      <c r="L25" s="116" t="s">
        <v>397</v>
      </c>
      <c r="M25" s="139" t="s">
        <v>398</v>
      </c>
      <c r="N25" s="117" t="s">
        <v>58</v>
      </c>
      <c r="O25" s="131"/>
      <c r="P25" s="701"/>
      <c r="Q25" s="133" t="s">
        <v>300</v>
      </c>
      <c r="R25" s="139" t="s">
        <v>399</v>
      </c>
      <c r="S25" s="146" t="s">
        <v>58</v>
      </c>
      <c r="T25" s="131"/>
      <c r="U25" s="166"/>
      <c r="V25" s="165"/>
      <c r="W25" s="117"/>
      <c r="X25" s="117"/>
      <c r="Y25" s="117"/>
      <c r="Z25" s="117"/>
      <c r="AA25" s="149"/>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c r="BB25" s="117"/>
      <c r="BC25" s="117"/>
      <c r="BD25" s="117"/>
      <c r="BE25" s="117"/>
      <c r="BF25" s="117"/>
      <c r="BG25" s="117"/>
      <c r="BH25" s="117"/>
      <c r="BI25" s="117"/>
      <c r="BJ25" s="117"/>
      <c r="BK25" s="117"/>
      <c r="BL25" s="117"/>
      <c r="BM25" s="117"/>
      <c r="BN25" s="117"/>
      <c r="BO25" s="117"/>
      <c r="BP25" s="117"/>
      <c r="BQ25" s="117"/>
      <c r="BR25" s="117"/>
      <c r="BS25" s="117"/>
      <c r="BT25" s="117"/>
      <c r="BU25" s="117"/>
      <c r="BV25" s="117"/>
      <c r="BW25" s="117"/>
      <c r="BX25" s="117"/>
      <c r="BY25" s="117"/>
      <c r="BZ25" s="117"/>
      <c r="CA25" s="117"/>
      <c r="CB25" s="117"/>
      <c r="CC25" s="117"/>
      <c r="CD25" s="117"/>
      <c r="CE25" s="117"/>
      <c r="CF25" s="117"/>
      <c r="CG25" s="117"/>
      <c r="CH25" s="117"/>
      <c r="CI25" s="117"/>
      <c r="CJ25" s="117"/>
      <c r="CK25" s="117"/>
      <c r="CL25" s="117"/>
      <c r="CM25" s="117"/>
      <c r="CN25" s="117"/>
      <c r="CO25" s="117"/>
      <c r="CP25" s="117"/>
      <c r="CQ25" s="117"/>
      <c r="CR25" s="117"/>
      <c r="CS25" s="117"/>
      <c r="CT25" s="117"/>
      <c r="CU25" s="117"/>
      <c r="CV25" s="117"/>
      <c r="CW25" s="117"/>
      <c r="CX25" s="117"/>
      <c r="CY25" s="117"/>
      <c r="CZ25" s="117"/>
      <c r="DA25" s="117"/>
      <c r="DB25" s="117"/>
      <c r="DC25" s="117"/>
      <c r="DD25" s="117"/>
      <c r="DE25" s="117"/>
      <c r="DF25" s="117"/>
      <c r="DG25" s="117"/>
      <c r="DH25" s="117"/>
      <c r="DI25" s="117"/>
      <c r="DJ25" s="117"/>
      <c r="DK25" s="117"/>
      <c r="DL25" s="117"/>
      <c r="DM25" s="117"/>
      <c r="DN25" s="117"/>
      <c r="DO25" s="117"/>
      <c r="DP25" s="117"/>
      <c r="DQ25" s="117"/>
      <c r="DR25" s="117"/>
      <c r="DS25" s="117"/>
      <c r="DT25" s="117"/>
      <c r="DU25" s="117"/>
      <c r="DV25" s="117"/>
      <c r="DW25" s="117"/>
      <c r="DX25" s="117"/>
      <c r="DY25" s="117"/>
      <c r="DZ25" s="117"/>
      <c r="EA25" s="117"/>
      <c r="EB25" s="117"/>
      <c r="EC25" s="117"/>
      <c r="ED25" s="117"/>
      <c r="EE25" s="117"/>
      <c r="EF25" s="117"/>
      <c r="EG25" s="117"/>
      <c r="EH25" s="117"/>
      <c r="EI25" s="117"/>
      <c r="EJ25" s="117"/>
      <c r="EK25" s="117"/>
      <c r="EL25" s="117"/>
      <c r="EM25" s="117"/>
      <c r="EN25" s="117"/>
      <c r="EO25" s="117"/>
      <c r="EP25" s="117"/>
      <c r="EQ25" s="117"/>
      <c r="ER25" s="117"/>
      <c r="ES25" s="117"/>
      <c r="ET25" s="117"/>
      <c r="EU25" s="117"/>
      <c r="EV25" s="117"/>
      <c r="EW25" s="117"/>
      <c r="EX25" s="117"/>
      <c r="EY25" s="117"/>
      <c r="EZ25" s="117"/>
      <c r="FA25" s="117"/>
      <c r="FB25" s="117"/>
      <c r="FC25" s="117"/>
      <c r="FD25" s="117"/>
      <c r="FE25" s="117"/>
      <c r="FF25" s="117"/>
      <c r="FG25" s="117"/>
      <c r="FH25" s="117"/>
      <c r="FI25" s="117"/>
      <c r="FJ25" s="117"/>
      <c r="FK25" s="117"/>
      <c r="FL25" s="117"/>
      <c r="FM25" s="117"/>
      <c r="FN25" s="117"/>
      <c r="FO25" s="117"/>
      <c r="FP25" s="117"/>
      <c r="FQ25" s="117"/>
      <c r="FR25" s="117"/>
      <c r="FS25" s="117"/>
      <c r="FT25" s="117"/>
      <c r="FU25" s="117"/>
      <c r="FV25" s="117"/>
      <c r="FW25" s="117"/>
      <c r="FX25" s="117"/>
      <c r="FY25" s="117"/>
      <c r="FZ25" s="117"/>
      <c r="GA25" s="117"/>
      <c r="GB25" s="117"/>
      <c r="GC25" s="117"/>
      <c r="GD25" s="117"/>
      <c r="GE25" s="117"/>
      <c r="GF25" s="117"/>
      <c r="GG25" s="117"/>
      <c r="GH25" s="117"/>
      <c r="GI25" s="117"/>
      <c r="GJ25" s="117"/>
      <c r="GK25" s="117"/>
      <c r="GL25" s="117"/>
      <c r="GM25" s="117"/>
      <c r="GN25" s="117"/>
      <c r="GO25" s="117"/>
      <c r="GP25" s="117"/>
      <c r="GQ25" s="117"/>
      <c r="GR25" s="117"/>
      <c r="GS25" s="117"/>
      <c r="GT25" s="117"/>
      <c r="GU25" s="117"/>
      <c r="GV25" s="117"/>
      <c r="GW25" s="117"/>
      <c r="GX25" s="117"/>
      <c r="GY25" s="117"/>
      <c r="GZ25" s="117"/>
      <c r="HA25" s="117"/>
      <c r="HB25" s="117"/>
      <c r="HC25" s="117"/>
      <c r="HD25" s="117"/>
      <c r="HE25" s="117"/>
      <c r="HF25" s="117"/>
      <c r="HG25" s="117"/>
      <c r="HH25" s="117"/>
      <c r="HI25" s="117"/>
      <c r="HJ25" s="117"/>
      <c r="HK25" s="117"/>
      <c r="HL25" s="117"/>
      <c r="HM25" s="117"/>
      <c r="HN25" s="117"/>
      <c r="HO25" s="117"/>
      <c r="HP25" s="117"/>
      <c r="HQ25" s="117"/>
      <c r="HR25" s="117"/>
      <c r="HS25" s="117"/>
      <c r="HT25" s="117"/>
      <c r="HU25" s="117"/>
      <c r="HV25" s="117"/>
      <c r="HW25" s="117"/>
      <c r="HX25" s="117"/>
      <c r="HY25" s="117"/>
      <c r="HZ25" s="117"/>
      <c r="IA25" s="117"/>
      <c r="IB25" s="117"/>
      <c r="IC25" s="117"/>
      <c r="ID25" s="117"/>
      <c r="IE25" s="117"/>
      <c r="IF25" s="117"/>
      <c r="IG25" s="117"/>
      <c r="IH25" s="117"/>
      <c r="II25" s="117"/>
      <c r="IJ25" s="117"/>
      <c r="IK25" s="117"/>
      <c r="IL25" s="117"/>
      <c r="IM25" s="117"/>
      <c r="IN25" s="117"/>
      <c r="IO25" s="117"/>
      <c r="IP25" s="117"/>
      <c r="IQ25" s="117"/>
      <c r="IR25" s="117"/>
      <c r="IS25" s="117"/>
      <c r="IT25" s="117"/>
      <c r="IU25" s="117"/>
      <c r="IV25" s="117"/>
      <c r="IW25" s="117"/>
      <c r="IX25" s="117"/>
      <c r="IY25" s="117"/>
      <c r="IZ25" s="117"/>
      <c r="JA25" s="117"/>
      <c r="JB25" s="117"/>
      <c r="JC25" s="117"/>
      <c r="JD25" s="117"/>
      <c r="JE25" s="117"/>
      <c r="JF25" s="117"/>
      <c r="JG25" s="117"/>
      <c r="JH25" s="117"/>
      <c r="JI25" s="117"/>
      <c r="JJ25" s="117"/>
      <c r="JK25" s="117"/>
      <c r="JL25" s="117"/>
      <c r="JM25" s="117"/>
      <c r="JN25" s="117"/>
      <c r="JO25" s="117"/>
      <c r="JP25" s="117"/>
    </row>
    <row r="26" spans="1:276" ht="15" customHeight="1" thickBot="1" x14ac:dyDescent="0.25">
      <c r="A26" s="701"/>
      <c r="B26" s="116" t="s">
        <v>400</v>
      </c>
      <c r="C26" s="130" t="s">
        <v>400</v>
      </c>
      <c r="D26" s="114" t="s">
        <v>58</v>
      </c>
      <c r="E26" s="126"/>
      <c r="F26" s="701"/>
      <c r="G26" s="171" t="s">
        <v>286</v>
      </c>
      <c r="H26" s="139" t="s">
        <v>401</v>
      </c>
      <c r="I26" s="139" t="s">
        <v>58</v>
      </c>
      <c r="J26" s="126"/>
      <c r="K26" s="701"/>
      <c r="L26" s="116" t="s">
        <v>402</v>
      </c>
      <c r="M26" s="139" t="s">
        <v>403</v>
      </c>
      <c r="N26" s="117" t="s">
        <v>58</v>
      </c>
      <c r="O26" s="126"/>
      <c r="P26" s="701"/>
      <c r="Q26" s="159" t="s">
        <v>308</v>
      </c>
      <c r="R26" s="139" t="s">
        <v>404</v>
      </c>
      <c r="S26" s="146" t="s">
        <v>58</v>
      </c>
      <c r="T26" s="126"/>
      <c r="U26" s="166"/>
      <c r="V26" s="165"/>
      <c r="W26" s="117"/>
      <c r="X26" s="117"/>
      <c r="Y26" s="117"/>
      <c r="Z26" s="117"/>
      <c r="AA26" s="149"/>
      <c r="AB26" s="117"/>
      <c r="AC26" s="117"/>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117"/>
      <c r="BL26" s="117"/>
      <c r="BM26" s="117"/>
      <c r="BN26" s="117"/>
      <c r="BO26" s="117"/>
      <c r="BP26" s="117"/>
      <c r="BQ26" s="117"/>
      <c r="BR26" s="117"/>
      <c r="BS26" s="117"/>
      <c r="BT26" s="117"/>
      <c r="BU26" s="117"/>
      <c r="BV26" s="117"/>
      <c r="BW26" s="117"/>
      <c r="BX26" s="117"/>
      <c r="BY26" s="117"/>
      <c r="BZ26" s="117"/>
      <c r="CA26" s="117"/>
      <c r="CB26" s="117"/>
      <c r="CC26" s="117"/>
      <c r="CD26" s="117"/>
      <c r="CE26" s="117"/>
      <c r="CF26" s="117"/>
      <c r="CG26" s="117"/>
      <c r="CH26" s="117"/>
      <c r="CI26" s="117"/>
      <c r="CJ26" s="117"/>
      <c r="CK26" s="117"/>
      <c r="CL26" s="117"/>
      <c r="CM26" s="117"/>
      <c r="CN26" s="117"/>
      <c r="CO26" s="117"/>
      <c r="CP26" s="117"/>
      <c r="CQ26" s="117"/>
      <c r="CR26" s="117"/>
      <c r="CS26" s="117"/>
      <c r="CT26" s="117"/>
      <c r="CU26" s="117"/>
      <c r="CV26" s="117"/>
      <c r="CW26" s="117"/>
      <c r="CX26" s="117"/>
      <c r="CY26" s="117"/>
      <c r="CZ26" s="117"/>
      <c r="DA26" s="117"/>
      <c r="DB26" s="117"/>
      <c r="DC26" s="117"/>
      <c r="DD26" s="117"/>
      <c r="DE26" s="117"/>
      <c r="DF26" s="117"/>
      <c r="DG26" s="117"/>
      <c r="DH26" s="117"/>
      <c r="DI26" s="117"/>
      <c r="DJ26" s="117"/>
      <c r="DK26" s="117"/>
      <c r="DL26" s="117"/>
      <c r="DM26" s="117"/>
      <c r="DN26" s="117"/>
      <c r="DO26" s="117"/>
      <c r="DP26" s="117"/>
      <c r="DQ26" s="117"/>
      <c r="DR26" s="117"/>
      <c r="DS26" s="117"/>
      <c r="DT26" s="117"/>
      <c r="DU26" s="117"/>
      <c r="DV26" s="117"/>
      <c r="DW26" s="117"/>
      <c r="DX26" s="117"/>
      <c r="DY26" s="117"/>
      <c r="DZ26" s="117"/>
      <c r="EA26" s="117"/>
      <c r="EB26" s="117"/>
      <c r="EC26" s="117"/>
      <c r="ED26" s="117"/>
      <c r="EE26" s="117"/>
      <c r="EF26" s="117"/>
      <c r="EG26" s="117"/>
      <c r="EH26" s="117"/>
      <c r="EI26" s="117"/>
      <c r="EJ26" s="117"/>
      <c r="EK26" s="117"/>
      <c r="EL26" s="117"/>
      <c r="EM26" s="117"/>
      <c r="EN26" s="117"/>
      <c r="EO26" s="117"/>
      <c r="EP26" s="117"/>
      <c r="EQ26" s="117"/>
      <c r="ER26" s="117"/>
      <c r="ES26" s="117"/>
      <c r="ET26" s="117"/>
      <c r="EU26" s="117"/>
      <c r="EV26" s="117"/>
      <c r="EW26" s="117"/>
      <c r="EX26" s="117"/>
      <c r="EY26" s="117"/>
      <c r="EZ26" s="117"/>
      <c r="FA26" s="117"/>
      <c r="FB26" s="117"/>
      <c r="FC26" s="117"/>
      <c r="FD26" s="117"/>
      <c r="FE26" s="117"/>
      <c r="FF26" s="117"/>
      <c r="FG26" s="117"/>
      <c r="FH26" s="117"/>
      <c r="FI26" s="117"/>
      <c r="FJ26" s="117"/>
      <c r="FK26" s="117"/>
      <c r="FL26" s="117"/>
      <c r="FM26" s="117"/>
      <c r="FN26" s="117"/>
      <c r="FO26" s="117"/>
      <c r="FP26" s="117"/>
      <c r="FQ26" s="117"/>
      <c r="FR26" s="117"/>
      <c r="FS26" s="117"/>
      <c r="FT26" s="117"/>
      <c r="FU26" s="117"/>
      <c r="FV26" s="117"/>
      <c r="FW26" s="117"/>
      <c r="FX26" s="117"/>
      <c r="FY26" s="117"/>
      <c r="FZ26" s="117"/>
      <c r="GA26" s="117"/>
      <c r="GB26" s="117"/>
      <c r="GC26" s="117"/>
      <c r="GD26" s="117"/>
      <c r="GE26" s="117"/>
      <c r="GF26" s="117"/>
      <c r="GG26" s="117"/>
      <c r="GH26" s="117"/>
      <c r="GI26" s="117"/>
      <c r="GJ26" s="117"/>
      <c r="GK26" s="117"/>
      <c r="GL26" s="117"/>
      <c r="GM26" s="117"/>
      <c r="GN26" s="117"/>
      <c r="GO26" s="117"/>
      <c r="GP26" s="117"/>
      <c r="GQ26" s="117"/>
      <c r="GR26" s="117"/>
      <c r="GS26" s="117"/>
      <c r="GT26" s="117"/>
      <c r="GU26" s="117"/>
      <c r="GV26" s="117"/>
      <c r="GW26" s="117"/>
      <c r="GX26" s="117"/>
      <c r="GY26" s="117"/>
      <c r="GZ26" s="117"/>
      <c r="HA26" s="117"/>
      <c r="HB26" s="117"/>
      <c r="HC26" s="117"/>
      <c r="HD26" s="117"/>
      <c r="HE26" s="117"/>
      <c r="HF26" s="117"/>
      <c r="HG26" s="117"/>
      <c r="HH26" s="117"/>
      <c r="HI26" s="117"/>
      <c r="HJ26" s="117"/>
      <c r="HK26" s="117"/>
      <c r="HL26" s="117"/>
      <c r="HM26" s="117"/>
      <c r="HN26" s="117"/>
      <c r="HO26" s="117"/>
      <c r="HP26" s="117"/>
      <c r="HQ26" s="117"/>
      <c r="HR26" s="117"/>
      <c r="HS26" s="117"/>
      <c r="HT26" s="117"/>
      <c r="HU26" s="117"/>
      <c r="HV26" s="117"/>
      <c r="HW26" s="117"/>
      <c r="HX26" s="117"/>
      <c r="HY26" s="117"/>
      <c r="HZ26" s="117"/>
      <c r="IA26" s="117"/>
      <c r="IB26" s="117"/>
      <c r="IC26" s="117"/>
      <c r="ID26" s="117"/>
      <c r="IE26" s="117"/>
      <c r="IF26" s="117"/>
      <c r="IG26" s="117"/>
      <c r="IH26" s="117"/>
      <c r="II26" s="117"/>
      <c r="IJ26" s="117"/>
      <c r="IK26" s="117"/>
      <c r="IL26" s="117"/>
      <c r="IM26" s="117"/>
      <c r="IN26" s="117"/>
      <c r="IO26" s="117"/>
      <c r="IP26" s="117"/>
      <c r="IQ26" s="117"/>
      <c r="IR26" s="117"/>
      <c r="IS26" s="117"/>
      <c r="IT26" s="117"/>
      <c r="IU26" s="117"/>
      <c r="IV26" s="117"/>
      <c r="IW26" s="117"/>
      <c r="IX26" s="117"/>
      <c r="IY26" s="117"/>
      <c r="IZ26" s="117"/>
      <c r="JA26" s="117"/>
      <c r="JB26" s="117"/>
      <c r="JC26" s="117"/>
      <c r="JD26" s="117"/>
      <c r="JE26" s="117"/>
      <c r="JF26" s="117"/>
      <c r="JG26" s="117"/>
      <c r="JH26" s="117"/>
      <c r="JI26" s="117"/>
      <c r="JJ26" s="117"/>
      <c r="JK26" s="117"/>
      <c r="JL26" s="117"/>
      <c r="JM26" s="117"/>
      <c r="JN26" s="117"/>
      <c r="JO26" s="117"/>
      <c r="JP26" s="117"/>
    </row>
    <row r="27" spans="1:276" ht="12.75" customHeight="1" x14ac:dyDescent="0.2">
      <c r="A27" s="701"/>
      <c r="B27" s="116" t="s">
        <v>405</v>
      </c>
      <c r="C27" s="130" t="s">
        <v>405</v>
      </c>
      <c r="D27" s="114" t="s">
        <v>58</v>
      </c>
      <c r="E27" s="126"/>
      <c r="F27" s="701"/>
      <c r="G27" s="171" t="s">
        <v>292</v>
      </c>
      <c r="H27" s="139" t="s">
        <v>406</v>
      </c>
      <c r="I27" s="139" t="s">
        <v>58</v>
      </c>
      <c r="J27" s="126"/>
      <c r="K27" s="703" t="s">
        <v>407</v>
      </c>
      <c r="L27" s="120" t="s">
        <v>408</v>
      </c>
      <c r="M27" s="164" t="s">
        <v>409</v>
      </c>
      <c r="N27" s="164" t="s">
        <v>253</v>
      </c>
      <c r="O27" s="126"/>
      <c r="P27" s="701"/>
      <c r="Q27" s="159" t="s">
        <v>306</v>
      </c>
      <c r="R27" s="167" t="s">
        <v>410</v>
      </c>
      <c r="S27" s="146" t="s">
        <v>58</v>
      </c>
      <c r="T27" s="126"/>
      <c r="U27" s="166"/>
      <c r="V27" s="170"/>
      <c r="W27" s="117"/>
      <c r="X27" s="117"/>
      <c r="Y27" s="117"/>
      <c r="Z27" s="117"/>
      <c r="AA27" s="149"/>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c r="BE27" s="117"/>
      <c r="BF27" s="117"/>
      <c r="BG27" s="117"/>
      <c r="BH27" s="117"/>
      <c r="BI27" s="117"/>
      <c r="BJ27" s="117"/>
      <c r="BK27" s="117"/>
      <c r="BL27" s="117"/>
      <c r="BM27" s="117"/>
      <c r="BN27" s="117"/>
      <c r="BO27" s="117"/>
      <c r="BP27" s="117"/>
      <c r="BQ27" s="117"/>
      <c r="BR27" s="117"/>
      <c r="BS27" s="117"/>
      <c r="BT27" s="117"/>
      <c r="BU27" s="117"/>
      <c r="BV27" s="117"/>
      <c r="BW27" s="117"/>
      <c r="BX27" s="117"/>
      <c r="BY27" s="117"/>
      <c r="BZ27" s="117"/>
      <c r="CA27" s="117"/>
      <c r="CB27" s="117"/>
      <c r="CC27" s="117"/>
      <c r="CD27" s="117"/>
      <c r="CE27" s="117"/>
      <c r="CF27" s="117"/>
      <c r="CG27" s="117"/>
      <c r="CH27" s="117"/>
      <c r="CI27" s="117"/>
      <c r="CJ27" s="117"/>
      <c r="CK27" s="117"/>
      <c r="CL27" s="117"/>
      <c r="CM27" s="117"/>
      <c r="CN27" s="117"/>
      <c r="CO27" s="117"/>
      <c r="CP27" s="117"/>
      <c r="CQ27" s="117"/>
      <c r="CR27" s="117"/>
      <c r="CS27" s="117"/>
      <c r="CT27" s="117"/>
      <c r="CU27" s="117"/>
      <c r="CV27" s="117"/>
      <c r="CW27" s="117"/>
      <c r="CX27" s="117"/>
      <c r="CY27" s="117"/>
      <c r="CZ27" s="117"/>
      <c r="DA27" s="117"/>
      <c r="DB27" s="117"/>
      <c r="DC27" s="117"/>
      <c r="DD27" s="117"/>
      <c r="DE27" s="117"/>
      <c r="DF27" s="117"/>
      <c r="DG27" s="117"/>
      <c r="DH27" s="117"/>
      <c r="DI27" s="117"/>
      <c r="DJ27" s="117"/>
      <c r="DK27" s="117"/>
      <c r="DL27" s="117"/>
      <c r="DM27" s="117"/>
      <c r="DN27" s="117"/>
      <c r="DO27" s="117"/>
      <c r="DP27" s="117"/>
      <c r="DQ27" s="117"/>
      <c r="DR27" s="117"/>
      <c r="DS27" s="117"/>
      <c r="DT27" s="117"/>
      <c r="DU27" s="117"/>
      <c r="DV27" s="117"/>
      <c r="DW27" s="117"/>
      <c r="DX27" s="117"/>
      <c r="DY27" s="117"/>
      <c r="DZ27" s="117"/>
      <c r="EA27" s="117"/>
      <c r="EB27" s="117"/>
      <c r="EC27" s="117"/>
      <c r="ED27" s="117"/>
      <c r="EE27" s="117"/>
      <c r="EF27" s="117"/>
      <c r="EG27" s="117"/>
      <c r="EH27" s="117"/>
      <c r="EI27" s="117"/>
      <c r="EJ27" s="117"/>
      <c r="EK27" s="117"/>
      <c r="EL27" s="117"/>
      <c r="EM27" s="117"/>
      <c r="EN27" s="117"/>
      <c r="EO27" s="117"/>
      <c r="EP27" s="117"/>
      <c r="EQ27" s="117"/>
      <c r="ER27" s="117"/>
      <c r="ES27" s="117"/>
      <c r="ET27" s="117"/>
      <c r="EU27" s="117"/>
      <c r="EV27" s="117"/>
      <c r="EW27" s="117"/>
      <c r="EX27" s="117"/>
      <c r="EY27" s="117"/>
      <c r="EZ27" s="117"/>
      <c r="FA27" s="117"/>
      <c r="FB27" s="117"/>
      <c r="FC27" s="117"/>
      <c r="FD27" s="117"/>
      <c r="FE27" s="117"/>
      <c r="FF27" s="117"/>
      <c r="FG27" s="117"/>
      <c r="FH27" s="117"/>
      <c r="FI27" s="117"/>
      <c r="FJ27" s="117"/>
      <c r="FK27" s="117"/>
      <c r="FL27" s="117"/>
      <c r="FM27" s="117"/>
      <c r="FN27" s="117"/>
      <c r="FO27" s="117"/>
      <c r="FP27" s="117"/>
      <c r="FQ27" s="117"/>
      <c r="FR27" s="117"/>
      <c r="FS27" s="117"/>
      <c r="FT27" s="117"/>
      <c r="FU27" s="117"/>
      <c r="FV27" s="117"/>
      <c r="FW27" s="117"/>
      <c r="FX27" s="117"/>
      <c r="FY27" s="117"/>
      <c r="FZ27" s="117"/>
      <c r="GA27" s="117"/>
      <c r="GB27" s="117"/>
      <c r="GC27" s="117"/>
      <c r="GD27" s="117"/>
      <c r="GE27" s="117"/>
      <c r="GF27" s="117"/>
      <c r="GG27" s="117"/>
      <c r="GH27" s="117"/>
      <c r="GI27" s="117"/>
      <c r="GJ27" s="117"/>
      <c r="GK27" s="117"/>
      <c r="GL27" s="117"/>
      <c r="GM27" s="117"/>
      <c r="GN27" s="117"/>
      <c r="GO27" s="117"/>
      <c r="GP27" s="117"/>
      <c r="GQ27" s="117"/>
      <c r="GR27" s="117"/>
      <c r="GS27" s="117"/>
      <c r="GT27" s="117"/>
      <c r="GU27" s="117"/>
      <c r="GV27" s="117"/>
      <c r="GW27" s="117"/>
      <c r="GX27" s="117"/>
      <c r="GY27" s="117"/>
      <c r="GZ27" s="117"/>
      <c r="HA27" s="117"/>
      <c r="HB27" s="117"/>
      <c r="HC27" s="117"/>
      <c r="HD27" s="117"/>
      <c r="HE27" s="117"/>
      <c r="HF27" s="117"/>
      <c r="HG27" s="117"/>
      <c r="HH27" s="117"/>
      <c r="HI27" s="117"/>
      <c r="HJ27" s="117"/>
      <c r="HK27" s="117"/>
      <c r="HL27" s="117"/>
      <c r="HM27" s="117"/>
      <c r="HN27" s="117"/>
      <c r="HO27" s="117"/>
      <c r="HP27" s="117"/>
      <c r="HQ27" s="117"/>
      <c r="HR27" s="117"/>
      <c r="HS27" s="117"/>
      <c r="HT27" s="117"/>
      <c r="HU27" s="117"/>
      <c r="HV27" s="117"/>
      <c r="HW27" s="117"/>
      <c r="HX27" s="117"/>
      <c r="HY27" s="117"/>
      <c r="HZ27" s="117"/>
      <c r="IA27" s="117"/>
      <c r="IB27" s="117"/>
      <c r="IC27" s="117"/>
      <c r="ID27" s="117"/>
      <c r="IE27" s="117"/>
      <c r="IF27" s="117"/>
      <c r="IG27" s="117"/>
      <c r="IH27" s="117"/>
      <c r="II27" s="117"/>
      <c r="IJ27" s="117"/>
      <c r="IK27" s="117"/>
      <c r="IL27" s="117"/>
      <c r="IM27" s="117"/>
      <c r="IN27" s="117"/>
      <c r="IO27" s="117"/>
      <c r="IP27" s="117"/>
      <c r="IQ27" s="117"/>
      <c r="IR27" s="117"/>
      <c r="IS27" s="117"/>
      <c r="IT27" s="117"/>
      <c r="IU27" s="117"/>
      <c r="IV27" s="117"/>
      <c r="IW27" s="117"/>
      <c r="IX27" s="117"/>
      <c r="IY27" s="117"/>
      <c r="IZ27" s="117"/>
      <c r="JA27" s="117"/>
      <c r="JB27" s="117"/>
      <c r="JC27" s="117"/>
      <c r="JD27" s="117"/>
      <c r="JE27" s="117"/>
      <c r="JF27" s="117"/>
      <c r="JG27" s="117"/>
      <c r="JH27" s="117"/>
      <c r="JI27" s="117"/>
      <c r="JJ27" s="117"/>
      <c r="JK27" s="117"/>
      <c r="JL27" s="117"/>
      <c r="JM27" s="117"/>
      <c r="JN27" s="117"/>
      <c r="JO27" s="117"/>
      <c r="JP27" s="117"/>
    </row>
    <row r="28" spans="1:276" ht="13.5" thickBot="1" x14ac:dyDescent="0.25">
      <c r="A28" s="701"/>
      <c r="B28" s="116" t="s">
        <v>411</v>
      </c>
      <c r="C28" s="130" t="s">
        <v>411</v>
      </c>
      <c r="D28" s="114" t="s">
        <v>58</v>
      </c>
      <c r="E28" s="125"/>
      <c r="F28" s="701"/>
      <c r="G28" s="171" t="s">
        <v>300</v>
      </c>
      <c r="H28" s="139" t="s">
        <v>412</v>
      </c>
      <c r="I28" s="139" t="s">
        <v>58</v>
      </c>
      <c r="J28" s="125"/>
      <c r="K28" s="704"/>
      <c r="L28" s="116" t="s">
        <v>413</v>
      </c>
      <c r="M28" s="139" t="s">
        <v>414</v>
      </c>
      <c r="N28" s="139" t="s">
        <v>52</v>
      </c>
      <c r="O28" s="125"/>
      <c r="P28" s="701"/>
      <c r="Q28" s="167" t="s">
        <v>358</v>
      </c>
      <c r="R28" s="167" t="s">
        <v>415</v>
      </c>
      <c r="S28" s="146" t="s">
        <v>58</v>
      </c>
      <c r="T28" s="125"/>
      <c r="U28" s="166"/>
      <c r="V28" s="170"/>
      <c r="W28" s="117"/>
      <c r="X28" s="117"/>
      <c r="Y28" s="117"/>
      <c r="Z28" s="117"/>
      <c r="AA28" s="149"/>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7"/>
      <c r="BM28" s="117"/>
      <c r="BN28" s="117"/>
      <c r="BO28" s="117"/>
      <c r="BP28" s="117"/>
      <c r="BQ28" s="117"/>
      <c r="BR28" s="117"/>
      <c r="BS28" s="117"/>
      <c r="BT28" s="117"/>
      <c r="BU28" s="117"/>
      <c r="BV28" s="117"/>
      <c r="BW28" s="117"/>
      <c r="BX28" s="117"/>
      <c r="BY28" s="117"/>
      <c r="BZ28" s="117"/>
      <c r="CA28" s="117"/>
      <c r="CB28" s="117"/>
      <c r="CC28" s="117"/>
      <c r="CD28" s="117"/>
      <c r="CE28" s="117"/>
      <c r="CF28" s="117"/>
      <c r="CG28" s="117"/>
      <c r="CH28" s="117"/>
      <c r="CI28" s="117"/>
      <c r="CJ28" s="117"/>
      <c r="CK28" s="117"/>
      <c r="CL28" s="117"/>
      <c r="CM28" s="117"/>
      <c r="CN28" s="117"/>
      <c r="CO28" s="117"/>
      <c r="CP28" s="117"/>
      <c r="CQ28" s="117"/>
      <c r="CR28" s="117"/>
      <c r="CS28" s="117"/>
      <c r="CT28" s="117"/>
      <c r="CU28" s="117"/>
      <c r="CV28" s="117"/>
      <c r="CW28" s="117"/>
      <c r="CX28" s="117"/>
      <c r="CY28" s="117"/>
      <c r="CZ28" s="117"/>
      <c r="DA28" s="117"/>
      <c r="DB28" s="117"/>
      <c r="DC28" s="117"/>
      <c r="DD28" s="117"/>
      <c r="DE28" s="117"/>
      <c r="DF28" s="117"/>
      <c r="DG28" s="117"/>
      <c r="DH28" s="117"/>
      <c r="DI28" s="117"/>
      <c r="DJ28" s="117"/>
      <c r="DK28" s="117"/>
      <c r="DL28" s="117"/>
      <c r="DM28" s="117"/>
      <c r="DN28" s="117"/>
      <c r="DO28" s="117"/>
      <c r="DP28" s="117"/>
      <c r="DQ28" s="117"/>
      <c r="DR28" s="117"/>
      <c r="DS28" s="117"/>
      <c r="DT28" s="117"/>
      <c r="DU28" s="117"/>
      <c r="DV28" s="117"/>
      <c r="DW28" s="117"/>
      <c r="DX28" s="117"/>
      <c r="DY28" s="117"/>
      <c r="DZ28" s="117"/>
      <c r="EA28" s="117"/>
      <c r="EB28" s="117"/>
      <c r="EC28" s="117"/>
      <c r="ED28" s="117"/>
      <c r="EE28" s="117"/>
      <c r="EF28" s="117"/>
      <c r="EG28" s="117"/>
      <c r="EH28" s="117"/>
      <c r="EI28" s="117"/>
      <c r="EJ28" s="117"/>
      <c r="EK28" s="117"/>
      <c r="EL28" s="117"/>
      <c r="EM28" s="117"/>
      <c r="EN28" s="117"/>
      <c r="EO28" s="117"/>
      <c r="EP28" s="117"/>
      <c r="EQ28" s="117"/>
      <c r="ER28" s="117"/>
      <c r="ES28" s="117"/>
      <c r="ET28" s="117"/>
      <c r="EU28" s="117"/>
      <c r="EV28" s="117"/>
      <c r="EW28" s="117"/>
      <c r="EX28" s="117"/>
      <c r="EY28" s="117"/>
      <c r="EZ28" s="117"/>
      <c r="FA28" s="117"/>
      <c r="FB28" s="117"/>
      <c r="FC28" s="117"/>
      <c r="FD28" s="117"/>
      <c r="FE28" s="117"/>
      <c r="FF28" s="117"/>
      <c r="FG28" s="117"/>
      <c r="FH28" s="117"/>
      <c r="FI28" s="117"/>
      <c r="FJ28" s="117"/>
      <c r="FK28" s="117"/>
      <c r="FL28" s="117"/>
      <c r="FM28" s="117"/>
      <c r="FN28" s="117"/>
      <c r="FO28" s="117"/>
      <c r="FP28" s="117"/>
      <c r="FQ28" s="117"/>
      <c r="FR28" s="117"/>
      <c r="FS28" s="117"/>
      <c r="FT28" s="117"/>
      <c r="FU28" s="117"/>
      <c r="FV28" s="117"/>
      <c r="FW28" s="117"/>
      <c r="FX28" s="117"/>
      <c r="FY28" s="117"/>
      <c r="FZ28" s="117"/>
      <c r="GA28" s="117"/>
      <c r="GB28" s="117"/>
      <c r="GC28" s="117"/>
      <c r="GD28" s="117"/>
      <c r="GE28" s="117"/>
      <c r="GF28" s="117"/>
      <c r="GG28" s="117"/>
      <c r="GH28" s="117"/>
      <c r="GI28" s="117"/>
      <c r="GJ28" s="117"/>
      <c r="GK28" s="117"/>
      <c r="GL28" s="117"/>
      <c r="GM28" s="117"/>
      <c r="GN28" s="117"/>
      <c r="GO28" s="117"/>
      <c r="GP28" s="117"/>
      <c r="GQ28" s="117"/>
      <c r="GR28" s="117"/>
      <c r="GS28" s="117"/>
      <c r="GT28" s="117"/>
      <c r="GU28" s="117"/>
      <c r="GV28" s="117"/>
      <c r="GW28" s="117"/>
      <c r="GX28" s="117"/>
      <c r="GY28" s="117"/>
      <c r="GZ28" s="117"/>
      <c r="HA28" s="117"/>
      <c r="HB28" s="117"/>
      <c r="HC28" s="117"/>
      <c r="HD28" s="117"/>
      <c r="HE28" s="117"/>
      <c r="HF28" s="117"/>
      <c r="HG28" s="117"/>
      <c r="HH28" s="117"/>
      <c r="HI28" s="117"/>
      <c r="HJ28" s="117"/>
      <c r="HK28" s="117"/>
      <c r="HL28" s="117"/>
      <c r="HM28" s="117"/>
      <c r="HN28" s="117"/>
      <c r="HO28" s="117"/>
      <c r="HP28" s="117"/>
      <c r="HQ28" s="117"/>
      <c r="HR28" s="117"/>
      <c r="HS28" s="117"/>
      <c r="HT28" s="117"/>
      <c r="HU28" s="117"/>
      <c r="HV28" s="117"/>
      <c r="HW28" s="117"/>
      <c r="HX28" s="117"/>
      <c r="HY28" s="117"/>
      <c r="HZ28" s="117"/>
      <c r="IA28" s="117"/>
      <c r="IB28" s="117"/>
      <c r="IC28" s="117"/>
      <c r="ID28" s="117"/>
      <c r="IE28" s="117"/>
      <c r="IF28" s="117"/>
      <c r="IG28" s="117"/>
      <c r="IH28" s="117"/>
      <c r="II28" s="117"/>
      <c r="IJ28" s="117"/>
      <c r="IK28" s="117"/>
      <c r="IL28" s="117"/>
      <c r="IM28" s="117"/>
      <c r="IN28" s="117"/>
      <c r="IO28" s="117"/>
      <c r="IP28" s="117"/>
      <c r="IQ28" s="117"/>
      <c r="IR28" s="117"/>
      <c r="IS28" s="117"/>
      <c r="IT28" s="117"/>
      <c r="IU28" s="117"/>
      <c r="IV28" s="117"/>
      <c r="IW28" s="117"/>
      <c r="IX28" s="117"/>
      <c r="IY28" s="117"/>
      <c r="IZ28" s="117"/>
      <c r="JA28" s="117"/>
      <c r="JB28" s="117"/>
      <c r="JC28" s="117"/>
      <c r="JD28" s="117"/>
      <c r="JE28" s="117"/>
      <c r="JF28" s="117"/>
      <c r="JG28" s="117"/>
      <c r="JH28" s="117"/>
      <c r="JI28" s="117"/>
      <c r="JJ28" s="117"/>
      <c r="JK28" s="117"/>
      <c r="JL28" s="117"/>
      <c r="JM28" s="117"/>
      <c r="JN28" s="117"/>
      <c r="JO28" s="117"/>
      <c r="JP28" s="117"/>
    </row>
    <row r="29" spans="1:276" ht="13.5" thickBot="1" x14ac:dyDescent="0.25">
      <c r="A29" s="702"/>
      <c r="B29" s="113" t="s">
        <v>416</v>
      </c>
      <c r="C29" s="128" t="s">
        <v>416</v>
      </c>
      <c r="D29" s="111" t="s">
        <v>58</v>
      </c>
      <c r="E29" s="126"/>
      <c r="F29" s="701"/>
      <c r="G29" s="129" t="s">
        <v>306</v>
      </c>
      <c r="H29" s="167" t="s">
        <v>417</v>
      </c>
      <c r="I29" s="139" t="s">
        <v>58</v>
      </c>
      <c r="J29" s="126"/>
      <c r="K29" s="704"/>
      <c r="L29" s="116" t="s">
        <v>418</v>
      </c>
      <c r="M29" s="139" t="s">
        <v>419</v>
      </c>
      <c r="N29" s="139" t="s">
        <v>58</v>
      </c>
      <c r="O29" s="126"/>
      <c r="P29" s="702"/>
      <c r="Q29" s="169" t="s">
        <v>370</v>
      </c>
      <c r="R29" s="169" t="s">
        <v>420</v>
      </c>
      <c r="S29" s="146" t="s">
        <v>58</v>
      </c>
      <c r="T29" s="126"/>
      <c r="U29" s="166"/>
      <c r="V29" s="165"/>
      <c r="W29" s="117"/>
      <c r="X29" s="117"/>
      <c r="Y29" s="117"/>
      <c r="Z29" s="117"/>
      <c r="AA29" s="149"/>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7"/>
      <c r="BM29" s="117"/>
      <c r="BN29" s="117"/>
      <c r="BO29" s="117"/>
      <c r="BP29" s="117"/>
      <c r="BQ29" s="117"/>
      <c r="BR29" s="117"/>
      <c r="BS29" s="117"/>
      <c r="BT29" s="117"/>
      <c r="BU29" s="117"/>
      <c r="BV29" s="117"/>
      <c r="BW29" s="117"/>
      <c r="BX29" s="117"/>
      <c r="BY29" s="117"/>
      <c r="BZ29" s="117"/>
      <c r="CA29" s="117"/>
      <c r="CB29" s="117"/>
      <c r="CC29" s="117"/>
      <c r="CD29" s="117"/>
      <c r="CE29" s="117"/>
      <c r="CF29" s="117"/>
      <c r="CG29" s="117"/>
      <c r="CH29" s="117"/>
      <c r="CI29" s="117"/>
      <c r="CJ29" s="117"/>
      <c r="CK29" s="117"/>
      <c r="CL29" s="117"/>
      <c r="CM29" s="117"/>
      <c r="CN29" s="117"/>
      <c r="CO29" s="117"/>
      <c r="CP29" s="117"/>
      <c r="CQ29" s="117"/>
      <c r="CR29" s="117"/>
      <c r="CS29" s="117"/>
      <c r="CT29" s="117"/>
      <c r="CU29" s="117"/>
      <c r="CV29" s="117"/>
      <c r="CW29" s="117"/>
      <c r="CX29" s="117"/>
      <c r="CY29" s="117"/>
      <c r="CZ29" s="117"/>
      <c r="DA29" s="117"/>
      <c r="DB29" s="117"/>
      <c r="DC29" s="117"/>
      <c r="DD29" s="117"/>
      <c r="DE29" s="117"/>
      <c r="DF29" s="117"/>
      <c r="DG29" s="117"/>
      <c r="DH29" s="117"/>
      <c r="DI29" s="117"/>
      <c r="DJ29" s="117"/>
      <c r="DK29" s="117"/>
      <c r="DL29" s="117"/>
      <c r="DM29" s="117"/>
      <c r="DN29" s="117"/>
      <c r="DO29" s="117"/>
      <c r="DP29" s="117"/>
      <c r="DQ29" s="117"/>
      <c r="DR29" s="117"/>
      <c r="DS29" s="117"/>
      <c r="DT29" s="117"/>
      <c r="DU29" s="117"/>
      <c r="DV29" s="117"/>
      <c r="DW29" s="117"/>
      <c r="DX29" s="117"/>
      <c r="DY29" s="117"/>
      <c r="DZ29" s="117"/>
      <c r="EA29" s="117"/>
      <c r="EB29" s="117"/>
      <c r="EC29" s="117"/>
      <c r="ED29" s="117"/>
      <c r="EE29" s="117"/>
      <c r="EF29" s="117"/>
      <c r="EG29" s="117"/>
      <c r="EH29" s="117"/>
      <c r="EI29" s="117"/>
      <c r="EJ29" s="117"/>
      <c r="EK29" s="117"/>
      <c r="EL29" s="117"/>
      <c r="EM29" s="117"/>
      <c r="EN29" s="117"/>
      <c r="EO29" s="117"/>
      <c r="EP29" s="117"/>
      <c r="EQ29" s="117"/>
      <c r="ER29" s="117"/>
      <c r="ES29" s="117"/>
      <c r="ET29" s="117"/>
      <c r="EU29" s="117"/>
      <c r="EV29" s="117"/>
      <c r="EW29" s="117"/>
      <c r="EX29" s="117"/>
      <c r="EY29" s="117"/>
      <c r="EZ29" s="117"/>
      <c r="FA29" s="117"/>
      <c r="FB29" s="117"/>
      <c r="FC29" s="117"/>
      <c r="FD29" s="117"/>
      <c r="FE29" s="117"/>
      <c r="FF29" s="117"/>
      <c r="FG29" s="117"/>
      <c r="FH29" s="117"/>
      <c r="FI29" s="117"/>
      <c r="FJ29" s="117"/>
      <c r="FK29" s="117"/>
      <c r="FL29" s="117"/>
      <c r="FM29" s="117"/>
      <c r="FN29" s="117"/>
      <c r="FO29" s="117"/>
      <c r="FP29" s="117"/>
      <c r="FQ29" s="117"/>
      <c r="FR29" s="117"/>
      <c r="FS29" s="117"/>
      <c r="FT29" s="117"/>
      <c r="FU29" s="117"/>
      <c r="FV29" s="117"/>
      <c r="FW29" s="117"/>
      <c r="FX29" s="117"/>
      <c r="FY29" s="117"/>
      <c r="FZ29" s="117"/>
      <c r="GA29" s="117"/>
      <c r="GB29" s="117"/>
      <c r="GC29" s="117"/>
      <c r="GD29" s="117"/>
      <c r="GE29" s="117"/>
      <c r="GF29" s="117"/>
      <c r="GG29" s="117"/>
      <c r="GH29" s="117"/>
      <c r="GI29" s="117"/>
      <c r="GJ29" s="117"/>
      <c r="GK29" s="117"/>
      <c r="GL29" s="117"/>
      <c r="GM29" s="117"/>
      <c r="GN29" s="117"/>
      <c r="GO29" s="117"/>
      <c r="GP29" s="117"/>
      <c r="GQ29" s="117"/>
      <c r="GR29" s="117"/>
      <c r="GS29" s="117"/>
      <c r="GT29" s="117"/>
      <c r="GU29" s="117"/>
      <c r="GV29" s="117"/>
      <c r="GW29" s="117"/>
      <c r="GX29" s="117"/>
      <c r="GY29" s="117"/>
      <c r="GZ29" s="117"/>
      <c r="HA29" s="117"/>
      <c r="HB29" s="117"/>
      <c r="HC29" s="117"/>
      <c r="HD29" s="117"/>
      <c r="HE29" s="117"/>
      <c r="HF29" s="117"/>
      <c r="HG29" s="117"/>
      <c r="HH29" s="117"/>
      <c r="HI29" s="117"/>
      <c r="HJ29" s="117"/>
      <c r="HK29" s="117"/>
      <c r="HL29" s="117"/>
      <c r="HM29" s="117"/>
      <c r="HN29" s="117"/>
      <c r="HO29" s="117"/>
      <c r="HP29" s="117"/>
      <c r="HQ29" s="117"/>
      <c r="HR29" s="117"/>
      <c r="HS29" s="117"/>
      <c r="HT29" s="117"/>
      <c r="HU29" s="117"/>
      <c r="HV29" s="117"/>
      <c r="HW29" s="117"/>
      <c r="HX29" s="117"/>
      <c r="HY29" s="117"/>
      <c r="HZ29" s="117"/>
      <c r="IA29" s="117"/>
      <c r="IB29" s="117"/>
      <c r="IC29" s="117"/>
      <c r="ID29" s="117"/>
      <c r="IE29" s="117"/>
      <c r="IF29" s="117"/>
      <c r="IG29" s="117"/>
      <c r="IH29" s="117"/>
      <c r="II29" s="117"/>
      <c r="IJ29" s="117"/>
      <c r="IK29" s="117"/>
      <c r="IL29" s="117"/>
      <c r="IM29" s="117"/>
      <c r="IN29" s="117"/>
      <c r="IO29" s="117"/>
      <c r="IP29" s="117"/>
      <c r="IQ29" s="117"/>
      <c r="IR29" s="117"/>
      <c r="IS29" s="117"/>
      <c r="IT29" s="117"/>
      <c r="IU29" s="117"/>
      <c r="IV29" s="117"/>
      <c r="IW29" s="117"/>
      <c r="IX29" s="117"/>
      <c r="IY29" s="117"/>
      <c r="IZ29" s="117"/>
      <c r="JA29" s="117"/>
      <c r="JB29" s="117"/>
      <c r="JC29" s="117"/>
      <c r="JD29" s="117"/>
      <c r="JE29" s="117"/>
      <c r="JF29" s="117"/>
      <c r="JG29" s="117"/>
      <c r="JH29" s="117"/>
      <c r="JI29" s="117"/>
      <c r="JJ29" s="117"/>
      <c r="JK29" s="117"/>
      <c r="JL29" s="117"/>
      <c r="JM29" s="117"/>
      <c r="JN29" s="117"/>
      <c r="JO29" s="117"/>
      <c r="JP29" s="117"/>
    </row>
    <row r="30" spans="1:276" ht="12.75" customHeight="1" x14ac:dyDescent="0.2">
      <c r="A30" s="706" t="s">
        <v>421</v>
      </c>
      <c r="B30" s="120" t="s">
        <v>264</v>
      </c>
      <c r="C30" s="119" t="s">
        <v>422</v>
      </c>
      <c r="D30" s="114" t="s">
        <v>48</v>
      </c>
      <c r="E30" s="126"/>
      <c r="F30" s="701"/>
      <c r="G30" s="129" t="s">
        <v>358</v>
      </c>
      <c r="H30" s="167" t="s">
        <v>423</v>
      </c>
      <c r="I30" s="139" t="s">
        <v>58</v>
      </c>
      <c r="J30" s="126"/>
      <c r="K30" s="704"/>
      <c r="L30" s="116" t="s">
        <v>424</v>
      </c>
      <c r="M30" s="139" t="s">
        <v>425</v>
      </c>
      <c r="N30" s="139" t="s">
        <v>58</v>
      </c>
      <c r="O30" s="126"/>
      <c r="P30" s="703" t="s">
        <v>426</v>
      </c>
      <c r="Q30" s="168" t="s">
        <v>408</v>
      </c>
      <c r="R30" s="164" t="s">
        <v>427</v>
      </c>
      <c r="S30" s="164" t="s">
        <v>253</v>
      </c>
      <c r="T30" s="126"/>
      <c r="U30" s="166"/>
      <c r="V30" s="165"/>
      <c r="W30" s="117"/>
      <c r="X30" s="117"/>
      <c r="Y30" s="117"/>
      <c r="Z30" s="117"/>
      <c r="AA30" s="149"/>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c r="BK30" s="117"/>
      <c r="BL30" s="117"/>
      <c r="BM30" s="117"/>
      <c r="BN30" s="117"/>
      <c r="BO30" s="117"/>
      <c r="BP30" s="117"/>
      <c r="BQ30" s="117"/>
      <c r="BR30" s="117"/>
      <c r="BS30" s="117"/>
      <c r="BT30" s="117"/>
      <c r="BU30" s="117"/>
      <c r="BV30" s="117"/>
      <c r="BW30" s="117"/>
      <c r="BX30" s="117"/>
      <c r="BY30" s="117"/>
      <c r="BZ30" s="117"/>
      <c r="CA30" s="117"/>
      <c r="CB30" s="117"/>
      <c r="CC30" s="117"/>
      <c r="CD30" s="117"/>
      <c r="CE30" s="117"/>
      <c r="CF30" s="117"/>
      <c r="CG30" s="117"/>
      <c r="CH30" s="117"/>
      <c r="CI30" s="117"/>
      <c r="CJ30" s="117"/>
      <c r="CK30" s="117"/>
      <c r="CL30" s="117"/>
      <c r="CM30" s="117"/>
      <c r="CN30" s="117"/>
      <c r="CO30" s="117"/>
      <c r="CP30" s="117"/>
      <c r="CQ30" s="117"/>
      <c r="CR30" s="117"/>
      <c r="CS30" s="117"/>
      <c r="CT30" s="117"/>
      <c r="CU30" s="117"/>
      <c r="CV30" s="117"/>
      <c r="CW30" s="117"/>
      <c r="CX30" s="117"/>
      <c r="CY30" s="117"/>
      <c r="CZ30" s="117"/>
      <c r="DA30" s="117"/>
      <c r="DB30" s="117"/>
      <c r="DC30" s="117"/>
      <c r="DD30" s="117"/>
      <c r="DE30" s="117"/>
      <c r="DF30" s="117"/>
      <c r="DG30" s="117"/>
      <c r="DH30" s="117"/>
      <c r="DI30" s="117"/>
      <c r="DJ30" s="117"/>
      <c r="DK30" s="117"/>
      <c r="DL30" s="117"/>
      <c r="DM30" s="117"/>
      <c r="DN30" s="117"/>
      <c r="DO30" s="117"/>
      <c r="DP30" s="117"/>
      <c r="DQ30" s="117"/>
      <c r="DR30" s="117"/>
      <c r="DS30" s="117"/>
      <c r="DT30" s="117"/>
      <c r="DU30" s="117"/>
      <c r="DV30" s="117"/>
      <c r="DW30" s="117"/>
      <c r="DX30" s="117"/>
      <c r="DY30" s="117"/>
      <c r="DZ30" s="117"/>
      <c r="EA30" s="117"/>
      <c r="EB30" s="117"/>
      <c r="EC30" s="117"/>
      <c r="ED30" s="117"/>
      <c r="EE30" s="117"/>
      <c r="EF30" s="117"/>
      <c r="EG30" s="117"/>
      <c r="EH30" s="117"/>
      <c r="EI30" s="117"/>
      <c r="EJ30" s="117"/>
      <c r="EK30" s="117"/>
      <c r="EL30" s="117"/>
      <c r="EM30" s="117"/>
      <c r="EN30" s="117"/>
      <c r="EO30" s="117"/>
      <c r="EP30" s="117"/>
      <c r="EQ30" s="117"/>
      <c r="ER30" s="117"/>
      <c r="ES30" s="117"/>
      <c r="ET30" s="117"/>
      <c r="EU30" s="117"/>
      <c r="EV30" s="117"/>
      <c r="EW30" s="117"/>
      <c r="EX30" s="117"/>
      <c r="EY30" s="117"/>
      <c r="EZ30" s="117"/>
      <c r="FA30" s="117"/>
      <c r="FB30" s="117"/>
      <c r="FC30" s="117"/>
      <c r="FD30" s="117"/>
      <c r="FE30" s="117"/>
      <c r="FF30" s="117"/>
      <c r="FG30" s="117"/>
      <c r="FH30" s="117"/>
      <c r="FI30" s="117"/>
      <c r="FJ30" s="117"/>
      <c r="FK30" s="117"/>
      <c r="FL30" s="117"/>
      <c r="FM30" s="117"/>
      <c r="FN30" s="117"/>
      <c r="FO30" s="117"/>
      <c r="FP30" s="117"/>
      <c r="FQ30" s="117"/>
      <c r="FR30" s="117"/>
      <c r="FS30" s="117"/>
      <c r="FT30" s="117"/>
      <c r="FU30" s="117"/>
      <c r="FV30" s="117"/>
      <c r="FW30" s="117"/>
      <c r="FX30" s="117"/>
      <c r="FY30" s="117"/>
      <c r="FZ30" s="117"/>
      <c r="GA30" s="117"/>
      <c r="GB30" s="117"/>
      <c r="GC30" s="117"/>
      <c r="GD30" s="117"/>
      <c r="GE30" s="117"/>
      <c r="GF30" s="117"/>
      <c r="GG30" s="117"/>
      <c r="GH30" s="117"/>
      <c r="GI30" s="117"/>
      <c r="GJ30" s="117"/>
      <c r="GK30" s="117"/>
      <c r="GL30" s="117"/>
      <c r="GM30" s="117"/>
      <c r="GN30" s="117"/>
      <c r="GO30" s="117"/>
      <c r="GP30" s="117"/>
      <c r="GQ30" s="117"/>
      <c r="GR30" s="117"/>
      <c r="GS30" s="117"/>
      <c r="GT30" s="117"/>
      <c r="GU30" s="117"/>
      <c r="GV30" s="117"/>
      <c r="GW30" s="117"/>
      <c r="GX30" s="117"/>
      <c r="GY30" s="117"/>
      <c r="GZ30" s="117"/>
      <c r="HA30" s="117"/>
      <c r="HB30" s="117"/>
      <c r="HC30" s="117"/>
      <c r="HD30" s="117"/>
      <c r="HE30" s="117"/>
      <c r="HF30" s="117"/>
      <c r="HG30" s="117"/>
      <c r="HH30" s="117"/>
      <c r="HI30" s="117"/>
      <c r="HJ30" s="117"/>
      <c r="HK30" s="117"/>
      <c r="HL30" s="117"/>
      <c r="HM30" s="117"/>
      <c r="HN30" s="117"/>
      <c r="HO30" s="117"/>
      <c r="HP30" s="117"/>
      <c r="HQ30" s="117"/>
      <c r="HR30" s="117"/>
      <c r="HS30" s="117"/>
      <c r="HT30" s="117"/>
      <c r="HU30" s="117"/>
      <c r="HV30" s="117"/>
      <c r="HW30" s="117"/>
      <c r="HX30" s="117"/>
      <c r="HY30" s="117"/>
      <c r="HZ30" s="117"/>
      <c r="IA30" s="117"/>
      <c r="IB30" s="117"/>
      <c r="IC30" s="117"/>
      <c r="ID30" s="117"/>
      <c r="IE30" s="117"/>
      <c r="IF30" s="117"/>
      <c r="IG30" s="117"/>
      <c r="IH30" s="117"/>
      <c r="II30" s="117"/>
      <c r="IJ30" s="117"/>
      <c r="IK30" s="117"/>
      <c r="IL30" s="117"/>
      <c r="IM30" s="117"/>
      <c r="IN30" s="117"/>
      <c r="IO30" s="117"/>
      <c r="IP30" s="117"/>
      <c r="IQ30" s="117"/>
      <c r="IR30" s="117"/>
      <c r="IS30" s="117"/>
      <c r="IT30" s="117"/>
      <c r="IU30" s="117"/>
      <c r="IV30" s="117"/>
      <c r="IW30" s="117"/>
      <c r="IX30" s="117"/>
      <c r="IY30" s="117"/>
      <c r="IZ30" s="117"/>
      <c r="JA30" s="117"/>
      <c r="JB30" s="117"/>
      <c r="JC30" s="117"/>
      <c r="JD30" s="117"/>
      <c r="JE30" s="117"/>
      <c r="JF30" s="117"/>
      <c r="JG30" s="117"/>
      <c r="JH30" s="117"/>
      <c r="JI30" s="117"/>
      <c r="JJ30" s="117"/>
      <c r="JK30" s="117"/>
      <c r="JL30" s="117"/>
      <c r="JM30" s="117"/>
      <c r="JN30" s="117"/>
      <c r="JO30" s="117"/>
      <c r="JP30" s="117"/>
    </row>
    <row r="31" spans="1:276" ht="15.75" customHeight="1" thickBot="1" x14ac:dyDescent="0.25">
      <c r="A31" s="707"/>
      <c r="B31" s="116" t="s">
        <v>428</v>
      </c>
      <c r="C31" s="114" t="s">
        <v>422</v>
      </c>
      <c r="D31" s="114" t="s">
        <v>56</v>
      </c>
      <c r="E31" s="125"/>
      <c r="F31" s="701"/>
      <c r="G31" s="129" t="s">
        <v>370</v>
      </c>
      <c r="H31" s="167" t="s">
        <v>429</v>
      </c>
      <c r="I31" s="139" t="s">
        <v>58</v>
      </c>
      <c r="J31" s="125"/>
      <c r="K31" s="704"/>
      <c r="L31" s="116" t="s">
        <v>430</v>
      </c>
      <c r="M31" s="139" t="s">
        <v>431</v>
      </c>
      <c r="N31" s="139" t="s">
        <v>58</v>
      </c>
      <c r="O31" s="125"/>
      <c r="P31" s="704"/>
      <c r="Q31" s="159" t="s">
        <v>413</v>
      </c>
      <c r="R31" s="139" t="s">
        <v>432</v>
      </c>
      <c r="S31" s="139" t="s">
        <v>58</v>
      </c>
      <c r="T31" s="125"/>
      <c r="U31" s="166"/>
      <c r="V31" s="165"/>
      <c r="W31" s="117"/>
      <c r="X31" s="117"/>
      <c r="Y31" s="117"/>
      <c r="Z31" s="117"/>
      <c r="AA31" s="149"/>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117"/>
      <c r="BL31" s="117"/>
      <c r="BM31" s="117"/>
      <c r="BN31" s="117"/>
      <c r="BO31" s="117"/>
      <c r="BP31" s="117"/>
      <c r="BQ31" s="117"/>
      <c r="BR31" s="117"/>
      <c r="BS31" s="117"/>
      <c r="BT31" s="117"/>
      <c r="BU31" s="117"/>
      <c r="BV31" s="117"/>
      <c r="BW31" s="117"/>
      <c r="BX31" s="117"/>
      <c r="BY31" s="117"/>
      <c r="BZ31" s="117"/>
      <c r="CA31" s="117"/>
      <c r="CB31" s="117"/>
      <c r="CC31" s="117"/>
      <c r="CD31" s="117"/>
      <c r="CE31" s="117"/>
      <c r="CF31" s="117"/>
      <c r="CG31" s="117"/>
      <c r="CH31" s="117"/>
      <c r="CI31" s="117"/>
      <c r="CJ31" s="117"/>
      <c r="CK31" s="117"/>
      <c r="CL31" s="117"/>
      <c r="CM31" s="117"/>
      <c r="CN31" s="117"/>
      <c r="CO31" s="117"/>
      <c r="CP31" s="117"/>
      <c r="CQ31" s="117"/>
      <c r="CR31" s="117"/>
      <c r="CS31" s="117"/>
      <c r="CT31" s="117"/>
      <c r="CU31" s="117"/>
      <c r="CV31" s="117"/>
      <c r="CW31" s="117"/>
      <c r="CX31" s="117"/>
      <c r="CY31" s="117"/>
      <c r="CZ31" s="117"/>
      <c r="DA31" s="117"/>
      <c r="DB31" s="117"/>
      <c r="DC31" s="117"/>
      <c r="DD31" s="117"/>
      <c r="DE31" s="117"/>
      <c r="DF31" s="117"/>
      <c r="DG31" s="117"/>
      <c r="DH31" s="117"/>
      <c r="DI31" s="117"/>
      <c r="DJ31" s="117"/>
      <c r="DK31" s="117"/>
      <c r="DL31" s="117"/>
      <c r="DM31" s="117"/>
      <c r="DN31" s="117"/>
      <c r="DO31" s="117"/>
      <c r="DP31" s="117"/>
      <c r="DQ31" s="117"/>
      <c r="DR31" s="117"/>
      <c r="DS31" s="117"/>
      <c r="DT31" s="117"/>
      <c r="DU31" s="117"/>
      <c r="DV31" s="117"/>
      <c r="DW31" s="117"/>
      <c r="DX31" s="117"/>
      <c r="DY31" s="117"/>
      <c r="DZ31" s="117"/>
      <c r="EA31" s="117"/>
      <c r="EB31" s="117"/>
      <c r="EC31" s="117"/>
      <c r="ED31" s="117"/>
      <c r="EE31" s="117"/>
      <c r="EF31" s="117"/>
      <c r="EG31" s="117"/>
      <c r="EH31" s="117"/>
      <c r="EI31" s="117"/>
      <c r="EJ31" s="117"/>
      <c r="EK31" s="117"/>
      <c r="EL31" s="117"/>
      <c r="EM31" s="117"/>
      <c r="EN31" s="117"/>
      <c r="EO31" s="117"/>
      <c r="EP31" s="117"/>
      <c r="EQ31" s="117"/>
      <c r="ER31" s="117"/>
      <c r="ES31" s="117"/>
      <c r="ET31" s="117"/>
      <c r="EU31" s="117"/>
      <c r="EV31" s="117"/>
      <c r="EW31" s="117"/>
      <c r="EX31" s="117"/>
      <c r="EY31" s="117"/>
      <c r="EZ31" s="117"/>
      <c r="FA31" s="117"/>
      <c r="FB31" s="117"/>
      <c r="FC31" s="117"/>
      <c r="FD31" s="117"/>
      <c r="FE31" s="117"/>
      <c r="FF31" s="117"/>
      <c r="FG31" s="117"/>
      <c r="FH31" s="117"/>
      <c r="FI31" s="117"/>
      <c r="FJ31" s="117"/>
      <c r="FK31" s="117"/>
      <c r="FL31" s="117"/>
      <c r="FM31" s="117"/>
      <c r="FN31" s="117"/>
      <c r="FO31" s="117"/>
      <c r="FP31" s="117"/>
      <c r="FQ31" s="117"/>
      <c r="FR31" s="117"/>
      <c r="FS31" s="117"/>
      <c r="FT31" s="117"/>
      <c r="FU31" s="117"/>
      <c r="FV31" s="117"/>
      <c r="FW31" s="117"/>
      <c r="FX31" s="117"/>
      <c r="FY31" s="117"/>
      <c r="FZ31" s="117"/>
      <c r="GA31" s="117"/>
      <c r="GB31" s="117"/>
      <c r="GC31" s="117"/>
      <c r="GD31" s="117"/>
      <c r="GE31" s="117"/>
      <c r="GF31" s="117"/>
      <c r="GG31" s="117"/>
      <c r="GH31" s="117"/>
      <c r="GI31" s="117"/>
      <c r="GJ31" s="117"/>
      <c r="GK31" s="117"/>
      <c r="GL31" s="117"/>
      <c r="GM31" s="117"/>
      <c r="GN31" s="117"/>
      <c r="GO31" s="117"/>
      <c r="GP31" s="117"/>
      <c r="GQ31" s="117"/>
      <c r="GR31" s="117"/>
      <c r="GS31" s="117"/>
      <c r="GT31" s="117"/>
      <c r="GU31" s="117"/>
      <c r="GV31" s="117"/>
      <c r="GW31" s="117"/>
      <c r="GX31" s="117"/>
      <c r="GY31" s="117"/>
      <c r="GZ31" s="117"/>
      <c r="HA31" s="117"/>
      <c r="HB31" s="117"/>
      <c r="HC31" s="117"/>
      <c r="HD31" s="117"/>
      <c r="HE31" s="117"/>
      <c r="HF31" s="117"/>
      <c r="HG31" s="117"/>
      <c r="HH31" s="117"/>
      <c r="HI31" s="117"/>
      <c r="HJ31" s="117"/>
      <c r="HK31" s="117"/>
      <c r="HL31" s="117"/>
      <c r="HM31" s="117"/>
      <c r="HN31" s="117"/>
      <c r="HO31" s="117"/>
      <c r="HP31" s="117"/>
      <c r="HQ31" s="117"/>
      <c r="HR31" s="117"/>
      <c r="HS31" s="117"/>
      <c r="HT31" s="117"/>
      <c r="HU31" s="117"/>
      <c r="HV31" s="117"/>
      <c r="HW31" s="117"/>
      <c r="HX31" s="117"/>
      <c r="HY31" s="117"/>
      <c r="HZ31" s="117"/>
      <c r="IA31" s="117"/>
      <c r="IB31" s="117"/>
      <c r="IC31" s="117"/>
      <c r="ID31" s="117"/>
      <c r="IE31" s="117"/>
      <c r="IF31" s="117"/>
      <c r="IG31" s="117"/>
      <c r="IH31" s="117"/>
      <c r="II31" s="117"/>
      <c r="IJ31" s="117"/>
      <c r="IK31" s="117"/>
      <c r="IL31" s="117"/>
      <c r="IM31" s="117"/>
      <c r="IN31" s="117"/>
      <c r="IO31" s="117"/>
      <c r="IP31" s="117"/>
      <c r="IQ31" s="117"/>
      <c r="IR31" s="117"/>
      <c r="IS31" s="117"/>
      <c r="IT31" s="117"/>
      <c r="IU31" s="117"/>
      <c r="IV31" s="117"/>
      <c r="IW31" s="117"/>
      <c r="IX31" s="117"/>
      <c r="IY31" s="117"/>
      <c r="IZ31" s="117"/>
      <c r="JA31" s="117"/>
      <c r="JB31" s="117"/>
      <c r="JC31" s="117"/>
      <c r="JD31" s="117"/>
      <c r="JE31" s="117"/>
      <c r="JF31" s="117"/>
      <c r="JG31" s="117"/>
      <c r="JH31" s="117"/>
      <c r="JI31" s="117"/>
      <c r="JJ31" s="117"/>
      <c r="JK31" s="117"/>
      <c r="JL31" s="117"/>
      <c r="JM31" s="117"/>
      <c r="JN31" s="117"/>
      <c r="JO31" s="117"/>
      <c r="JP31" s="117"/>
    </row>
    <row r="32" spans="1:276" ht="15" customHeight="1" x14ac:dyDescent="0.2">
      <c r="A32" s="707"/>
      <c r="B32" s="116" t="s">
        <v>433</v>
      </c>
      <c r="C32" s="118" t="s">
        <v>434</v>
      </c>
      <c r="D32" s="114" t="s">
        <v>48</v>
      </c>
      <c r="F32" s="701"/>
      <c r="G32" s="116" t="s">
        <v>377</v>
      </c>
      <c r="H32" s="139" t="s">
        <v>435</v>
      </c>
      <c r="I32" s="139" t="s">
        <v>58</v>
      </c>
      <c r="K32" s="704"/>
      <c r="L32" s="116" t="s">
        <v>436</v>
      </c>
      <c r="M32" s="139" t="s">
        <v>437</v>
      </c>
      <c r="N32" s="139" t="s">
        <v>58</v>
      </c>
      <c r="P32" s="704"/>
      <c r="Q32" s="159" t="s">
        <v>418</v>
      </c>
      <c r="R32" s="139" t="s">
        <v>438</v>
      </c>
      <c r="S32" s="139" t="s">
        <v>58</v>
      </c>
      <c r="U32" s="166"/>
      <c r="V32" s="165"/>
      <c r="W32" s="117"/>
      <c r="X32" s="117"/>
      <c r="Y32" s="117"/>
      <c r="Z32" s="117"/>
      <c r="AA32" s="149"/>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7"/>
      <c r="BQ32" s="117"/>
      <c r="BR32" s="117"/>
      <c r="BS32" s="117"/>
      <c r="BT32" s="117"/>
      <c r="BU32" s="117"/>
      <c r="BV32" s="117"/>
      <c r="BW32" s="117"/>
      <c r="BX32" s="117"/>
      <c r="BY32" s="117"/>
      <c r="BZ32" s="117"/>
      <c r="CA32" s="117"/>
      <c r="CB32" s="117"/>
      <c r="CC32" s="117"/>
      <c r="CD32" s="117"/>
      <c r="CE32" s="117"/>
      <c r="CF32" s="117"/>
      <c r="CG32" s="117"/>
      <c r="CH32" s="117"/>
      <c r="CI32" s="117"/>
      <c r="CJ32" s="117"/>
      <c r="CK32" s="117"/>
      <c r="CL32" s="117"/>
      <c r="CM32" s="117"/>
      <c r="CN32" s="117"/>
      <c r="CO32" s="117"/>
      <c r="CP32" s="117"/>
      <c r="CQ32" s="117"/>
      <c r="CR32" s="117"/>
      <c r="CS32" s="117"/>
      <c r="CT32" s="117"/>
      <c r="CU32" s="117"/>
      <c r="CV32" s="117"/>
      <c r="CW32" s="117"/>
      <c r="CX32" s="117"/>
      <c r="CY32" s="117"/>
      <c r="CZ32" s="117"/>
      <c r="DA32" s="117"/>
      <c r="DB32" s="117"/>
      <c r="DC32" s="117"/>
      <c r="DD32" s="117"/>
      <c r="DE32" s="117"/>
      <c r="DF32" s="117"/>
      <c r="DG32" s="117"/>
      <c r="DH32" s="117"/>
      <c r="DI32" s="117"/>
      <c r="DJ32" s="117"/>
      <c r="DK32" s="117"/>
      <c r="DL32" s="117"/>
      <c r="DM32" s="117"/>
      <c r="DN32" s="117"/>
      <c r="DO32" s="117"/>
      <c r="DP32" s="117"/>
      <c r="DQ32" s="117"/>
      <c r="DR32" s="117"/>
      <c r="DS32" s="117"/>
      <c r="DT32" s="117"/>
      <c r="DU32" s="117"/>
      <c r="DV32" s="117"/>
      <c r="DW32" s="117"/>
      <c r="DX32" s="117"/>
      <c r="DY32" s="117"/>
      <c r="DZ32" s="117"/>
      <c r="EA32" s="117"/>
      <c r="EB32" s="117"/>
      <c r="EC32" s="117"/>
      <c r="ED32" s="117"/>
      <c r="EE32" s="117"/>
      <c r="EF32" s="117"/>
      <c r="EG32" s="117"/>
      <c r="EH32" s="117"/>
      <c r="EI32" s="117"/>
      <c r="EJ32" s="117"/>
      <c r="EK32" s="117"/>
      <c r="EL32" s="117"/>
      <c r="EM32" s="117"/>
      <c r="EN32" s="117"/>
      <c r="EO32" s="117"/>
      <c r="EP32" s="117"/>
      <c r="EQ32" s="117"/>
      <c r="ER32" s="117"/>
      <c r="ES32" s="117"/>
      <c r="ET32" s="117"/>
      <c r="EU32" s="117"/>
      <c r="EV32" s="117"/>
      <c r="EW32" s="117"/>
      <c r="EX32" s="117"/>
      <c r="EY32" s="117"/>
      <c r="EZ32" s="117"/>
      <c r="FA32" s="117"/>
      <c r="FB32" s="117"/>
      <c r="FC32" s="117"/>
      <c r="FD32" s="117"/>
      <c r="FE32" s="117"/>
      <c r="FF32" s="117"/>
      <c r="FG32" s="117"/>
      <c r="FH32" s="117"/>
      <c r="FI32" s="117"/>
      <c r="FJ32" s="117"/>
      <c r="FK32" s="117"/>
      <c r="FL32" s="117"/>
      <c r="FM32" s="117"/>
      <c r="FN32" s="117"/>
      <c r="FO32" s="117"/>
      <c r="FP32" s="117"/>
      <c r="FQ32" s="117"/>
      <c r="FR32" s="117"/>
      <c r="FS32" s="117"/>
      <c r="FT32" s="117"/>
      <c r="FU32" s="117"/>
      <c r="FV32" s="117"/>
      <c r="FW32" s="117"/>
      <c r="FX32" s="117"/>
      <c r="FY32" s="117"/>
      <c r="FZ32" s="117"/>
      <c r="GA32" s="117"/>
      <c r="GB32" s="117"/>
      <c r="GC32" s="117"/>
      <c r="GD32" s="117"/>
      <c r="GE32" s="117"/>
      <c r="GF32" s="117"/>
      <c r="GG32" s="117"/>
      <c r="GH32" s="117"/>
      <c r="GI32" s="117"/>
      <c r="GJ32" s="117"/>
      <c r="GK32" s="117"/>
      <c r="GL32" s="117"/>
      <c r="GM32" s="117"/>
      <c r="GN32" s="117"/>
      <c r="GO32" s="117"/>
      <c r="GP32" s="117"/>
      <c r="GQ32" s="117"/>
      <c r="GR32" s="117"/>
      <c r="GS32" s="117"/>
      <c r="GT32" s="117"/>
      <c r="GU32" s="117"/>
      <c r="GV32" s="117"/>
      <c r="GW32" s="117"/>
      <c r="GX32" s="117"/>
      <c r="GY32" s="117"/>
      <c r="GZ32" s="117"/>
      <c r="HA32" s="117"/>
      <c r="HB32" s="117"/>
      <c r="HC32" s="117"/>
      <c r="HD32" s="117"/>
      <c r="HE32" s="117"/>
      <c r="HF32" s="117"/>
      <c r="HG32" s="117"/>
      <c r="HH32" s="117"/>
      <c r="HI32" s="117"/>
      <c r="HJ32" s="117"/>
      <c r="HK32" s="117"/>
      <c r="HL32" s="117"/>
      <c r="HM32" s="117"/>
      <c r="HN32" s="117"/>
      <c r="HO32" s="117"/>
      <c r="HP32" s="117"/>
      <c r="HQ32" s="117"/>
      <c r="HR32" s="117"/>
      <c r="HS32" s="117"/>
      <c r="HT32" s="117"/>
      <c r="HU32" s="117"/>
      <c r="HV32" s="117"/>
      <c r="HW32" s="117"/>
      <c r="HX32" s="117"/>
      <c r="HY32" s="117"/>
      <c r="HZ32" s="117"/>
      <c r="IA32" s="117"/>
      <c r="IB32" s="117"/>
      <c r="IC32" s="117"/>
      <c r="ID32" s="117"/>
      <c r="IE32" s="117"/>
      <c r="IF32" s="117"/>
      <c r="IG32" s="117"/>
      <c r="IH32" s="117"/>
      <c r="II32" s="117"/>
      <c r="IJ32" s="117"/>
      <c r="IK32" s="117"/>
      <c r="IL32" s="117"/>
      <c r="IM32" s="117"/>
      <c r="IN32" s="117"/>
      <c r="IO32" s="117"/>
      <c r="IP32" s="117"/>
      <c r="IQ32" s="117"/>
      <c r="IR32" s="117"/>
      <c r="IS32" s="117"/>
      <c r="IT32" s="117"/>
      <c r="IU32" s="117"/>
      <c r="IV32" s="117"/>
      <c r="IW32" s="117"/>
      <c r="IX32" s="117"/>
      <c r="IY32" s="117"/>
      <c r="IZ32" s="117"/>
      <c r="JA32" s="117"/>
      <c r="JB32" s="117"/>
      <c r="JC32" s="117"/>
      <c r="JD32" s="117"/>
      <c r="JE32" s="117"/>
      <c r="JF32" s="117"/>
      <c r="JG32" s="117"/>
      <c r="JH32" s="117"/>
      <c r="JI32" s="117"/>
      <c r="JJ32" s="117"/>
      <c r="JK32" s="117"/>
      <c r="JL32" s="117"/>
      <c r="JM32" s="117"/>
      <c r="JN32" s="117"/>
      <c r="JO32" s="117"/>
      <c r="JP32" s="117"/>
    </row>
    <row r="33" spans="1:276" s="110" customFormat="1" ht="15" customHeight="1" x14ac:dyDescent="0.2">
      <c r="A33" s="707"/>
      <c r="B33" s="116" t="s">
        <v>439</v>
      </c>
      <c r="C33" s="115" t="s">
        <v>440</v>
      </c>
      <c r="D33" s="114" t="s">
        <v>56</v>
      </c>
      <c r="F33" s="701"/>
      <c r="G33" s="116" t="s">
        <v>385</v>
      </c>
      <c r="H33" s="139" t="s">
        <v>441</v>
      </c>
      <c r="I33" s="139" t="s">
        <v>58</v>
      </c>
      <c r="K33" s="704"/>
      <c r="L33" s="116" t="s">
        <v>442</v>
      </c>
      <c r="M33" s="139" t="s">
        <v>443</v>
      </c>
      <c r="N33" s="139" t="s">
        <v>58</v>
      </c>
      <c r="P33" s="704"/>
      <c r="Q33" s="159" t="s">
        <v>424</v>
      </c>
      <c r="R33" s="139" t="s">
        <v>444</v>
      </c>
      <c r="S33" s="139" t="s">
        <v>58</v>
      </c>
      <c r="U33" s="166"/>
      <c r="V33" s="165"/>
      <c r="W33" s="117"/>
      <c r="X33" s="117"/>
      <c r="Y33" s="117"/>
      <c r="Z33" s="117"/>
      <c r="AA33" s="149"/>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c r="BE33" s="117"/>
      <c r="BF33" s="117"/>
      <c r="BG33" s="117"/>
      <c r="BH33" s="117"/>
      <c r="BI33" s="117"/>
      <c r="BJ33" s="117"/>
      <c r="BK33" s="117"/>
      <c r="BL33" s="117"/>
      <c r="BM33" s="117"/>
      <c r="BN33" s="117"/>
      <c r="BO33" s="117"/>
      <c r="BP33" s="117"/>
      <c r="BQ33" s="117"/>
      <c r="BR33" s="117"/>
      <c r="BS33" s="117"/>
      <c r="BT33" s="117"/>
      <c r="BU33" s="117"/>
      <c r="BV33" s="117"/>
      <c r="BW33" s="117"/>
      <c r="BX33" s="117"/>
      <c r="BY33" s="117"/>
      <c r="BZ33" s="117"/>
      <c r="CA33" s="117"/>
      <c r="CB33" s="117"/>
      <c r="CC33" s="117"/>
      <c r="CD33" s="117"/>
      <c r="CE33" s="117"/>
      <c r="CF33" s="117"/>
      <c r="CG33" s="117"/>
      <c r="CH33" s="117"/>
      <c r="CI33" s="117"/>
      <c r="CJ33" s="117"/>
      <c r="CK33" s="117"/>
      <c r="CL33" s="117"/>
      <c r="CM33" s="117"/>
      <c r="CN33" s="117"/>
      <c r="CO33" s="117"/>
      <c r="CP33" s="117"/>
      <c r="CQ33" s="117"/>
      <c r="CR33" s="117"/>
      <c r="CS33" s="117"/>
      <c r="CT33" s="117"/>
      <c r="CU33" s="117"/>
      <c r="CV33" s="117"/>
      <c r="CW33" s="117"/>
      <c r="CX33" s="117"/>
      <c r="CY33" s="117"/>
      <c r="CZ33" s="117"/>
      <c r="DA33" s="117"/>
      <c r="DB33" s="117"/>
      <c r="DC33" s="117"/>
      <c r="DD33" s="117"/>
      <c r="DE33" s="117"/>
      <c r="DF33" s="117"/>
      <c r="DG33" s="117"/>
      <c r="DH33" s="117"/>
      <c r="DI33" s="117"/>
      <c r="DJ33" s="117"/>
      <c r="DK33" s="117"/>
      <c r="DL33" s="117"/>
      <c r="DM33" s="117"/>
      <c r="DN33" s="117"/>
      <c r="DO33" s="117"/>
      <c r="DP33" s="117"/>
      <c r="DQ33" s="117"/>
      <c r="DR33" s="117"/>
      <c r="DS33" s="117"/>
      <c r="DT33" s="117"/>
      <c r="DU33" s="117"/>
      <c r="DV33" s="117"/>
      <c r="DW33" s="117"/>
      <c r="DX33" s="117"/>
      <c r="DY33" s="117"/>
      <c r="DZ33" s="117"/>
      <c r="EA33" s="117"/>
      <c r="EB33" s="117"/>
      <c r="EC33" s="117"/>
      <c r="ED33" s="117"/>
      <c r="EE33" s="117"/>
      <c r="EF33" s="117"/>
      <c r="EG33" s="117"/>
      <c r="EH33" s="117"/>
      <c r="EI33" s="117"/>
      <c r="EJ33" s="117"/>
      <c r="EK33" s="117"/>
      <c r="EL33" s="117"/>
      <c r="EM33" s="117"/>
      <c r="EN33" s="117"/>
      <c r="EO33" s="117"/>
      <c r="EP33" s="117"/>
      <c r="EQ33" s="117"/>
      <c r="ER33" s="117"/>
      <c r="ES33" s="117"/>
      <c r="ET33" s="117"/>
      <c r="EU33" s="117"/>
      <c r="EV33" s="117"/>
      <c r="EW33" s="117"/>
      <c r="EX33" s="117"/>
      <c r="EY33" s="117"/>
      <c r="EZ33" s="117"/>
      <c r="FA33" s="117"/>
      <c r="FB33" s="117"/>
      <c r="FC33" s="117"/>
      <c r="FD33" s="117"/>
      <c r="FE33" s="117"/>
      <c r="FF33" s="117"/>
      <c r="FG33" s="117"/>
      <c r="FH33" s="117"/>
      <c r="FI33" s="117"/>
      <c r="FJ33" s="117"/>
      <c r="FK33" s="117"/>
      <c r="FL33" s="117"/>
      <c r="FM33" s="117"/>
      <c r="FN33" s="117"/>
      <c r="FO33" s="117"/>
      <c r="FP33" s="117"/>
      <c r="FQ33" s="117"/>
      <c r="FR33" s="117"/>
      <c r="FS33" s="117"/>
      <c r="FT33" s="117"/>
      <c r="FU33" s="117"/>
      <c r="FV33" s="117"/>
      <c r="FW33" s="117"/>
      <c r="FX33" s="117"/>
      <c r="FY33" s="117"/>
      <c r="FZ33" s="117"/>
      <c r="GA33" s="117"/>
      <c r="GB33" s="117"/>
      <c r="GC33" s="117"/>
      <c r="GD33" s="117"/>
      <c r="GE33" s="117"/>
      <c r="GF33" s="117"/>
      <c r="GG33" s="117"/>
      <c r="GH33" s="117"/>
      <c r="GI33" s="117"/>
      <c r="GJ33" s="117"/>
      <c r="GK33" s="117"/>
      <c r="GL33" s="117"/>
      <c r="GM33" s="117"/>
      <c r="GN33" s="117"/>
      <c r="GO33" s="117"/>
      <c r="GP33" s="117"/>
      <c r="GQ33" s="117"/>
      <c r="GR33" s="117"/>
      <c r="GS33" s="117"/>
      <c r="GT33" s="117"/>
      <c r="GU33" s="117"/>
      <c r="GV33" s="117"/>
      <c r="GW33" s="117"/>
      <c r="GX33" s="117"/>
      <c r="GY33" s="117"/>
      <c r="GZ33" s="117"/>
      <c r="HA33" s="117"/>
      <c r="HB33" s="117"/>
      <c r="HC33" s="117"/>
      <c r="HD33" s="117"/>
      <c r="HE33" s="117"/>
      <c r="HF33" s="117"/>
      <c r="HG33" s="117"/>
      <c r="HH33" s="117"/>
      <c r="HI33" s="117"/>
      <c r="HJ33" s="117"/>
      <c r="HK33" s="117"/>
      <c r="HL33" s="117"/>
      <c r="HM33" s="117"/>
      <c r="HN33" s="117"/>
      <c r="HO33" s="117"/>
      <c r="HP33" s="117"/>
      <c r="HQ33" s="117"/>
      <c r="HR33" s="117"/>
      <c r="HS33" s="117"/>
      <c r="HT33" s="117"/>
      <c r="HU33" s="117"/>
      <c r="HV33" s="117"/>
      <c r="HW33" s="117"/>
      <c r="HX33" s="117"/>
      <c r="HY33" s="117"/>
      <c r="HZ33" s="117"/>
      <c r="IA33" s="117"/>
      <c r="IB33" s="117"/>
      <c r="IC33" s="117"/>
      <c r="ID33" s="117"/>
      <c r="IE33" s="117"/>
      <c r="IF33" s="117"/>
      <c r="IG33" s="117"/>
      <c r="IH33" s="117"/>
      <c r="II33" s="117"/>
      <c r="IJ33" s="117"/>
      <c r="IK33" s="117"/>
      <c r="IL33" s="117"/>
      <c r="IM33" s="117"/>
      <c r="IN33" s="117"/>
      <c r="IO33" s="117"/>
      <c r="IP33" s="117"/>
      <c r="IQ33" s="117"/>
      <c r="IR33" s="117"/>
      <c r="IS33" s="117"/>
      <c r="IT33" s="117"/>
      <c r="IU33" s="117"/>
      <c r="IV33" s="117"/>
      <c r="IW33" s="117"/>
      <c r="IX33" s="117"/>
      <c r="IY33" s="117"/>
      <c r="IZ33" s="117"/>
      <c r="JA33" s="117"/>
      <c r="JB33" s="117"/>
      <c r="JC33" s="117"/>
      <c r="JD33" s="117"/>
      <c r="JE33" s="117"/>
      <c r="JF33" s="117"/>
      <c r="JG33" s="117"/>
      <c r="JH33" s="117"/>
      <c r="JI33" s="117"/>
      <c r="JJ33" s="117"/>
      <c r="JK33" s="117"/>
      <c r="JL33" s="117"/>
      <c r="JM33" s="117"/>
      <c r="JN33" s="117"/>
      <c r="JO33" s="117"/>
      <c r="JP33" s="117"/>
    </row>
    <row r="34" spans="1:276" s="110" customFormat="1" ht="15" customHeight="1" x14ac:dyDescent="0.2">
      <c r="A34" s="707"/>
      <c r="B34" s="116" t="s">
        <v>284</v>
      </c>
      <c r="C34" s="115" t="s">
        <v>445</v>
      </c>
      <c r="D34" s="114" t="s">
        <v>48</v>
      </c>
      <c r="F34" s="701"/>
      <c r="G34" s="116" t="s">
        <v>397</v>
      </c>
      <c r="H34" s="139" t="s">
        <v>446</v>
      </c>
      <c r="I34" s="139" t="s">
        <v>58</v>
      </c>
      <c r="K34" s="704"/>
      <c r="L34" s="116" t="s">
        <v>447</v>
      </c>
      <c r="M34" s="139" t="s">
        <v>448</v>
      </c>
      <c r="N34" s="139" t="s">
        <v>58</v>
      </c>
      <c r="P34" s="704"/>
      <c r="Q34" s="159" t="s">
        <v>430</v>
      </c>
      <c r="R34" s="139" t="s">
        <v>449</v>
      </c>
      <c r="S34" s="139" t="s">
        <v>58</v>
      </c>
      <c r="U34" s="117"/>
      <c r="V34" s="149"/>
      <c r="W34" s="117"/>
      <c r="X34" s="117"/>
      <c r="Y34" s="117"/>
      <c r="Z34" s="117"/>
      <c r="AA34" s="149"/>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7"/>
      <c r="BQ34" s="117"/>
      <c r="BR34" s="117"/>
      <c r="BS34" s="117"/>
      <c r="BT34" s="117"/>
      <c r="BU34" s="117"/>
      <c r="BV34" s="117"/>
      <c r="BW34" s="117"/>
      <c r="BX34" s="117"/>
      <c r="BY34" s="117"/>
      <c r="BZ34" s="117"/>
      <c r="CA34" s="117"/>
      <c r="CB34" s="117"/>
      <c r="CC34" s="117"/>
      <c r="CD34" s="117"/>
      <c r="CE34" s="117"/>
      <c r="CF34" s="117"/>
      <c r="CG34" s="117"/>
      <c r="CH34" s="117"/>
      <c r="CI34" s="117"/>
      <c r="CJ34" s="117"/>
      <c r="CK34" s="117"/>
      <c r="CL34" s="117"/>
      <c r="CM34" s="117"/>
      <c r="CN34" s="117"/>
      <c r="CO34" s="117"/>
      <c r="CP34" s="117"/>
      <c r="CQ34" s="117"/>
      <c r="CR34" s="117"/>
      <c r="CS34" s="117"/>
      <c r="CT34" s="117"/>
      <c r="CU34" s="117"/>
      <c r="CV34" s="117"/>
      <c r="CW34" s="117"/>
      <c r="CX34" s="117"/>
      <c r="CY34" s="117"/>
      <c r="CZ34" s="117"/>
      <c r="DA34" s="117"/>
      <c r="DB34" s="117"/>
      <c r="DC34" s="117"/>
      <c r="DD34" s="117"/>
      <c r="DE34" s="117"/>
      <c r="DF34" s="117"/>
      <c r="DG34" s="117"/>
      <c r="DH34" s="117"/>
      <c r="DI34" s="117"/>
      <c r="DJ34" s="117"/>
      <c r="DK34" s="117"/>
      <c r="DL34" s="117"/>
      <c r="DM34" s="117"/>
      <c r="DN34" s="117"/>
      <c r="DO34" s="117"/>
      <c r="DP34" s="117"/>
      <c r="DQ34" s="117"/>
      <c r="DR34" s="117"/>
      <c r="DS34" s="117"/>
      <c r="DT34" s="117"/>
      <c r="DU34" s="117"/>
      <c r="DV34" s="117"/>
      <c r="DW34" s="117"/>
      <c r="DX34" s="117"/>
      <c r="DY34" s="117"/>
      <c r="DZ34" s="117"/>
      <c r="EA34" s="117"/>
      <c r="EB34" s="117"/>
      <c r="EC34" s="117"/>
      <c r="ED34" s="117"/>
      <c r="EE34" s="117"/>
      <c r="EF34" s="117"/>
      <c r="EG34" s="117"/>
      <c r="EH34" s="117"/>
      <c r="EI34" s="117"/>
      <c r="EJ34" s="117"/>
      <c r="EK34" s="117"/>
      <c r="EL34" s="117"/>
      <c r="EM34" s="117"/>
      <c r="EN34" s="117"/>
      <c r="EO34" s="117"/>
      <c r="EP34" s="117"/>
      <c r="EQ34" s="117"/>
      <c r="ER34" s="117"/>
      <c r="ES34" s="117"/>
      <c r="ET34" s="117"/>
      <c r="EU34" s="117"/>
      <c r="EV34" s="117"/>
      <c r="EW34" s="117"/>
      <c r="EX34" s="117"/>
      <c r="EY34" s="117"/>
      <c r="EZ34" s="117"/>
      <c r="FA34" s="117"/>
      <c r="FB34" s="117"/>
      <c r="FC34" s="117"/>
      <c r="FD34" s="117"/>
      <c r="FE34" s="117"/>
      <c r="FF34" s="117"/>
      <c r="FG34" s="117"/>
      <c r="FH34" s="117"/>
      <c r="FI34" s="117"/>
      <c r="FJ34" s="117"/>
      <c r="FK34" s="117"/>
      <c r="FL34" s="117"/>
      <c r="FM34" s="117"/>
      <c r="FN34" s="117"/>
      <c r="FO34" s="117"/>
      <c r="FP34" s="117"/>
      <c r="FQ34" s="117"/>
      <c r="FR34" s="117"/>
      <c r="FS34" s="117"/>
      <c r="FT34" s="117"/>
      <c r="FU34" s="117"/>
      <c r="FV34" s="117"/>
      <c r="FW34" s="117"/>
      <c r="FX34" s="117"/>
      <c r="FY34" s="117"/>
      <c r="FZ34" s="117"/>
      <c r="GA34" s="117"/>
      <c r="GB34" s="117"/>
      <c r="GC34" s="117"/>
      <c r="GD34" s="117"/>
      <c r="GE34" s="117"/>
      <c r="GF34" s="117"/>
      <c r="GG34" s="117"/>
      <c r="GH34" s="117"/>
      <c r="GI34" s="117"/>
      <c r="GJ34" s="117"/>
      <c r="GK34" s="117"/>
      <c r="GL34" s="117"/>
      <c r="GM34" s="117"/>
      <c r="GN34" s="117"/>
      <c r="GO34" s="117"/>
      <c r="GP34" s="117"/>
      <c r="GQ34" s="117"/>
      <c r="GR34" s="117"/>
      <c r="GS34" s="117"/>
      <c r="GT34" s="117"/>
      <c r="GU34" s="117"/>
      <c r="GV34" s="117"/>
      <c r="GW34" s="117"/>
      <c r="GX34" s="117"/>
      <c r="GY34" s="117"/>
      <c r="GZ34" s="117"/>
      <c r="HA34" s="117"/>
      <c r="HB34" s="117"/>
      <c r="HC34" s="117"/>
      <c r="HD34" s="117"/>
      <c r="HE34" s="117"/>
      <c r="HF34" s="117"/>
      <c r="HG34" s="117"/>
      <c r="HH34" s="117"/>
      <c r="HI34" s="117"/>
      <c r="HJ34" s="117"/>
      <c r="HK34" s="117"/>
      <c r="HL34" s="117"/>
      <c r="HM34" s="117"/>
      <c r="HN34" s="117"/>
      <c r="HO34" s="117"/>
      <c r="HP34" s="117"/>
      <c r="HQ34" s="117"/>
      <c r="HR34" s="117"/>
      <c r="HS34" s="117"/>
      <c r="HT34" s="117"/>
      <c r="HU34" s="117"/>
      <c r="HV34" s="117"/>
      <c r="HW34" s="117"/>
      <c r="HX34" s="117"/>
      <c r="HY34" s="117"/>
      <c r="HZ34" s="117"/>
      <c r="IA34" s="117"/>
      <c r="IB34" s="117"/>
      <c r="IC34" s="117"/>
      <c r="ID34" s="117"/>
      <c r="IE34" s="117"/>
      <c r="IF34" s="117"/>
      <c r="IG34" s="117"/>
      <c r="IH34" s="117"/>
      <c r="II34" s="117"/>
      <c r="IJ34" s="117"/>
      <c r="IK34" s="117"/>
      <c r="IL34" s="117"/>
      <c r="IM34" s="117"/>
      <c r="IN34" s="117"/>
      <c r="IO34" s="117"/>
      <c r="IP34" s="117"/>
      <c r="IQ34" s="117"/>
      <c r="IR34" s="117"/>
      <c r="IS34" s="117"/>
      <c r="IT34" s="117"/>
      <c r="IU34" s="117"/>
      <c r="IV34" s="117"/>
      <c r="IW34" s="117"/>
      <c r="IX34" s="117"/>
      <c r="IY34" s="117"/>
      <c r="IZ34" s="117"/>
      <c r="JA34" s="117"/>
      <c r="JB34" s="117"/>
      <c r="JC34" s="117"/>
      <c r="JD34" s="117"/>
      <c r="JE34" s="117"/>
      <c r="JF34" s="117"/>
      <c r="JG34" s="117"/>
      <c r="JH34" s="117"/>
      <c r="JI34" s="117"/>
      <c r="JJ34" s="117"/>
      <c r="JK34" s="117"/>
      <c r="JL34" s="117"/>
      <c r="JM34" s="117"/>
      <c r="JN34" s="117"/>
      <c r="JO34" s="117"/>
      <c r="JP34" s="117"/>
    </row>
    <row r="35" spans="1:276" s="110" customFormat="1" ht="15" customHeight="1" x14ac:dyDescent="0.2">
      <c r="A35" s="707"/>
      <c r="B35" s="116" t="s">
        <v>450</v>
      </c>
      <c r="C35" s="115" t="s">
        <v>451</v>
      </c>
      <c r="D35" s="114" t="s">
        <v>56</v>
      </c>
      <c r="F35" s="701"/>
      <c r="G35" s="116" t="s">
        <v>402</v>
      </c>
      <c r="H35" s="139" t="s">
        <v>452</v>
      </c>
      <c r="I35" s="139" t="s">
        <v>58</v>
      </c>
      <c r="K35" s="704"/>
      <c r="L35" s="116" t="s">
        <v>453</v>
      </c>
      <c r="M35" s="139" t="s">
        <v>454</v>
      </c>
      <c r="N35" s="139" t="s">
        <v>58</v>
      </c>
      <c r="P35" s="704"/>
      <c r="Q35" s="159" t="s">
        <v>436</v>
      </c>
      <c r="R35" s="139" t="s">
        <v>455</v>
      </c>
      <c r="S35" s="139" t="s">
        <v>58</v>
      </c>
      <c r="U35" s="117"/>
      <c r="V35" s="149"/>
      <c r="W35" s="117"/>
      <c r="X35" s="117"/>
      <c r="Y35" s="117"/>
      <c r="Z35" s="117"/>
      <c r="AA35" s="149"/>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7"/>
      <c r="BR35" s="117"/>
      <c r="BS35" s="117"/>
      <c r="BT35" s="117"/>
      <c r="BU35" s="117"/>
      <c r="BV35" s="117"/>
      <c r="BW35" s="117"/>
      <c r="BX35" s="117"/>
      <c r="BY35" s="117"/>
      <c r="BZ35" s="117"/>
      <c r="CA35" s="117"/>
      <c r="CB35" s="117"/>
      <c r="CC35" s="117"/>
      <c r="CD35" s="117"/>
      <c r="CE35" s="117"/>
      <c r="CF35" s="117"/>
      <c r="CG35" s="117"/>
      <c r="CH35" s="117"/>
      <c r="CI35" s="117"/>
      <c r="CJ35" s="117"/>
      <c r="CK35" s="117"/>
      <c r="CL35" s="117"/>
      <c r="CM35" s="117"/>
      <c r="CN35" s="117"/>
      <c r="CO35" s="117"/>
      <c r="CP35" s="117"/>
      <c r="CQ35" s="117"/>
      <c r="CR35" s="117"/>
      <c r="CS35" s="117"/>
      <c r="CT35" s="117"/>
      <c r="CU35" s="117"/>
      <c r="CV35" s="117"/>
      <c r="CW35" s="117"/>
      <c r="CX35" s="117"/>
      <c r="CY35" s="117"/>
      <c r="CZ35" s="117"/>
      <c r="DA35" s="117"/>
      <c r="DB35" s="117"/>
      <c r="DC35" s="117"/>
      <c r="DD35" s="117"/>
      <c r="DE35" s="117"/>
      <c r="DF35" s="117"/>
      <c r="DG35" s="117"/>
      <c r="DH35" s="117"/>
      <c r="DI35" s="117"/>
      <c r="DJ35" s="117"/>
      <c r="DK35" s="117"/>
      <c r="DL35" s="117"/>
      <c r="DM35" s="117"/>
      <c r="DN35" s="117"/>
      <c r="DO35" s="117"/>
      <c r="DP35" s="117"/>
      <c r="DQ35" s="117"/>
      <c r="DR35" s="117"/>
      <c r="DS35" s="117"/>
      <c r="DT35" s="117"/>
      <c r="DU35" s="117"/>
      <c r="DV35" s="117"/>
      <c r="DW35" s="117"/>
      <c r="DX35" s="117"/>
      <c r="DY35" s="117"/>
      <c r="DZ35" s="117"/>
      <c r="EA35" s="117"/>
      <c r="EB35" s="117"/>
      <c r="EC35" s="117"/>
      <c r="ED35" s="117"/>
      <c r="EE35" s="117"/>
      <c r="EF35" s="117"/>
      <c r="EG35" s="117"/>
      <c r="EH35" s="117"/>
      <c r="EI35" s="117"/>
      <c r="EJ35" s="117"/>
      <c r="EK35" s="117"/>
      <c r="EL35" s="117"/>
      <c r="EM35" s="117"/>
      <c r="EN35" s="117"/>
      <c r="EO35" s="117"/>
      <c r="EP35" s="117"/>
      <c r="EQ35" s="117"/>
      <c r="ER35" s="117"/>
      <c r="ES35" s="117"/>
      <c r="ET35" s="117"/>
      <c r="EU35" s="117"/>
      <c r="EV35" s="117"/>
      <c r="EW35" s="117"/>
      <c r="EX35" s="117"/>
      <c r="EY35" s="117"/>
      <c r="EZ35" s="117"/>
      <c r="FA35" s="117"/>
      <c r="FB35" s="117"/>
      <c r="FC35" s="117"/>
      <c r="FD35" s="117"/>
      <c r="FE35" s="117"/>
      <c r="FF35" s="117"/>
      <c r="FG35" s="117"/>
      <c r="FH35" s="117"/>
      <c r="FI35" s="117"/>
      <c r="FJ35" s="117"/>
      <c r="FK35" s="117"/>
      <c r="FL35" s="117"/>
      <c r="FM35" s="117"/>
      <c r="FN35" s="117"/>
      <c r="FO35" s="117"/>
      <c r="FP35" s="117"/>
      <c r="FQ35" s="117"/>
      <c r="FR35" s="117"/>
      <c r="FS35" s="117"/>
      <c r="FT35" s="117"/>
      <c r="FU35" s="117"/>
      <c r="FV35" s="117"/>
      <c r="FW35" s="117"/>
      <c r="FX35" s="117"/>
      <c r="FY35" s="117"/>
      <c r="FZ35" s="117"/>
      <c r="GA35" s="117"/>
      <c r="GB35" s="117"/>
      <c r="GC35" s="117"/>
      <c r="GD35" s="117"/>
      <c r="GE35" s="117"/>
      <c r="GF35" s="117"/>
      <c r="GG35" s="117"/>
      <c r="GH35" s="117"/>
      <c r="GI35" s="117"/>
      <c r="GJ35" s="117"/>
      <c r="GK35" s="117"/>
      <c r="GL35" s="117"/>
      <c r="GM35" s="117"/>
      <c r="GN35" s="117"/>
      <c r="GO35" s="117"/>
      <c r="GP35" s="117"/>
      <c r="GQ35" s="117"/>
      <c r="GR35" s="117"/>
      <c r="GS35" s="117"/>
      <c r="GT35" s="117"/>
      <c r="GU35" s="117"/>
      <c r="GV35" s="117"/>
      <c r="GW35" s="117"/>
      <c r="GX35" s="117"/>
      <c r="GY35" s="117"/>
      <c r="GZ35" s="117"/>
      <c r="HA35" s="117"/>
      <c r="HB35" s="117"/>
      <c r="HC35" s="117"/>
      <c r="HD35" s="117"/>
      <c r="HE35" s="117"/>
      <c r="HF35" s="117"/>
      <c r="HG35" s="117"/>
      <c r="HH35" s="117"/>
      <c r="HI35" s="117"/>
      <c r="HJ35" s="117"/>
      <c r="HK35" s="117"/>
      <c r="HL35" s="117"/>
      <c r="HM35" s="117"/>
      <c r="HN35" s="117"/>
      <c r="HO35" s="117"/>
      <c r="HP35" s="117"/>
      <c r="HQ35" s="117"/>
      <c r="HR35" s="117"/>
      <c r="HS35" s="117"/>
      <c r="HT35" s="117"/>
      <c r="HU35" s="117"/>
      <c r="HV35" s="117"/>
      <c r="HW35" s="117"/>
      <c r="HX35" s="117"/>
      <c r="HY35" s="117"/>
      <c r="HZ35" s="117"/>
      <c r="IA35" s="117"/>
      <c r="IB35" s="117"/>
      <c r="IC35" s="117"/>
      <c r="ID35" s="117"/>
      <c r="IE35" s="117"/>
      <c r="IF35" s="117"/>
      <c r="IG35" s="117"/>
      <c r="IH35" s="117"/>
      <c r="II35" s="117"/>
      <c r="IJ35" s="117"/>
      <c r="IK35" s="117"/>
      <c r="IL35" s="117"/>
      <c r="IM35" s="117"/>
      <c r="IN35" s="117"/>
      <c r="IO35" s="117"/>
      <c r="IP35" s="117"/>
      <c r="IQ35" s="117"/>
      <c r="IR35" s="117"/>
      <c r="IS35" s="117"/>
      <c r="IT35" s="117"/>
      <c r="IU35" s="117"/>
      <c r="IV35" s="117"/>
      <c r="IW35" s="117"/>
      <c r="IX35" s="117"/>
      <c r="IY35" s="117"/>
      <c r="IZ35" s="117"/>
      <c r="JA35" s="117"/>
      <c r="JB35" s="117"/>
      <c r="JC35" s="117"/>
      <c r="JD35" s="117"/>
      <c r="JE35" s="117"/>
      <c r="JF35" s="117"/>
      <c r="JG35" s="117"/>
      <c r="JH35" s="117"/>
      <c r="JI35" s="117"/>
      <c r="JJ35" s="117"/>
      <c r="JK35" s="117"/>
      <c r="JL35" s="117"/>
      <c r="JM35" s="117"/>
      <c r="JN35" s="117"/>
      <c r="JO35" s="117"/>
      <c r="JP35" s="117"/>
    </row>
    <row r="36" spans="1:276" s="110" customFormat="1" ht="15" customHeight="1" x14ac:dyDescent="0.2">
      <c r="A36" s="707"/>
      <c r="B36" s="116" t="s">
        <v>456</v>
      </c>
      <c r="C36" s="115" t="s">
        <v>457</v>
      </c>
      <c r="D36" s="114" t="s">
        <v>48</v>
      </c>
      <c r="F36" s="701"/>
      <c r="G36" s="116" t="s">
        <v>458</v>
      </c>
      <c r="H36" s="139" t="s">
        <v>459</v>
      </c>
      <c r="I36" s="139" t="s">
        <v>58</v>
      </c>
      <c r="K36" s="704"/>
      <c r="L36" s="116" t="s">
        <v>460</v>
      </c>
      <c r="M36" s="139" t="s">
        <v>461</v>
      </c>
      <c r="N36" s="139" t="s">
        <v>58</v>
      </c>
      <c r="P36" s="704"/>
      <c r="Q36" s="159" t="s">
        <v>442</v>
      </c>
      <c r="R36" s="139" t="s">
        <v>462</v>
      </c>
      <c r="S36" s="139" t="s">
        <v>58</v>
      </c>
      <c r="U36" s="117"/>
      <c r="V36" s="149"/>
      <c r="W36" s="117"/>
      <c r="X36" s="117"/>
      <c r="Y36" s="117"/>
      <c r="Z36" s="117"/>
      <c r="AA36" s="149"/>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7"/>
      <c r="BR36" s="117"/>
      <c r="BS36" s="117"/>
      <c r="BT36" s="117"/>
      <c r="BU36" s="117"/>
      <c r="BV36" s="117"/>
      <c r="BW36" s="117"/>
      <c r="BX36" s="117"/>
      <c r="BY36" s="117"/>
      <c r="BZ36" s="117"/>
      <c r="CA36" s="117"/>
      <c r="CB36" s="117"/>
      <c r="CC36" s="117"/>
      <c r="CD36" s="117"/>
      <c r="CE36" s="117"/>
      <c r="CF36" s="117"/>
      <c r="CG36" s="117"/>
      <c r="CH36" s="117"/>
      <c r="CI36" s="117"/>
      <c r="CJ36" s="117"/>
      <c r="CK36" s="117"/>
      <c r="CL36" s="117"/>
      <c r="CM36" s="117"/>
      <c r="CN36" s="117"/>
      <c r="CO36" s="117"/>
      <c r="CP36" s="117"/>
      <c r="CQ36" s="117"/>
      <c r="CR36" s="117"/>
      <c r="CS36" s="117"/>
      <c r="CT36" s="117"/>
      <c r="CU36" s="117"/>
      <c r="CV36" s="117"/>
      <c r="CW36" s="117"/>
      <c r="CX36" s="117"/>
      <c r="CY36" s="117"/>
      <c r="CZ36" s="117"/>
      <c r="DA36" s="117"/>
      <c r="DB36" s="117"/>
      <c r="DC36" s="117"/>
      <c r="DD36" s="117"/>
      <c r="DE36" s="117"/>
      <c r="DF36" s="117"/>
      <c r="DG36" s="117"/>
      <c r="DH36" s="117"/>
      <c r="DI36" s="117"/>
      <c r="DJ36" s="117"/>
      <c r="DK36" s="117"/>
      <c r="DL36" s="117"/>
      <c r="DM36" s="117"/>
      <c r="DN36" s="117"/>
      <c r="DO36" s="117"/>
      <c r="DP36" s="117"/>
      <c r="DQ36" s="117"/>
      <c r="DR36" s="117"/>
      <c r="DS36" s="117"/>
      <c r="DT36" s="117"/>
      <c r="DU36" s="117"/>
      <c r="DV36" s="117"/>
      <c r="DW36" s="117"/>
      <c r="DX36" s="117"/>
      <c r="DY36" s="117"/>
      <c r="DZ36" s="117"/>
      <c r="EA36" s="117"/>
      <c r="EB36" s="117"/>
      <c r="EC36" s="117"/>
      <c r="ED36" s="117"/>
      <c r="EE36" s="117"/>
      <c r="EF36" s="117"/>
      <c r="EG36" s="117"/>
      <c r="EH36" s="117"/>
      <c r="EI36" s="117"/>
      <c r="EJ36" s="117"/>
      <c r="EK36" s="117"/>
      <c r="EL36" s="117"/>
      <c r="EM36" s="117"/>
      <c r="EN36" s="117"/>
      <c r="EO36" s="117"/>
      <c r="EP36" s="117"/>
      <c r="EQ36" s="117"/>
      <c r="ER36" s="117"/>
      <c r="ES36" s="117"/>
      <c r="ET36" s="117"/>
      <c r="EU36" s="117"/>
      <c r="EV36" s="117"/>
      <c r="EW36" s="117"/>
      <c r="EX36" s="117"/>
      <c r="EY36" s="117"/>
      <c r="EZ36" s="117"/>
      <c r="FA36" s="117"/>
      <c r="FB36" s="117"/>
      <c r="FC36" s="117"/>
      <c r="FD36" s="117"/>
      <c r="FE36" s="117"/>
      <c r="FF36" s="117"/>
      <c r="FG36" s="117"/>
      <c r="FH36" s="117"/>
      <c r="FI36" s="117"/>
      <c r="FJ36" s="117"/>
      <c r="FK36" s="117"/>
      <c r="FL36" s="117"/>
      <c r="FM36" s="117"/>
      <c r="FN36" s="117"/>
      <c r="FO36" s="117"/>
      <c r="FP36" s="117"/>
      <c r="FQ36" s="117"/>
      <c r="FR36" s="117"/>
      <c r="FS36" s="117"/>
      <c r="FT36" s="117"/>
      <c r="FU36" s="117"/>
      <c r="FV36" s="117"/>
      <c r="FW36" s="117"/>
      <c r="FX36" s="117"/>
      <c r="FY36" s="117"/>
      <c r="FZ36" s="117"/>
      <c r="GA36" s="117"/>
      <c r="GB36" s="117"/>
      <c r="GC36" s="117"/>
      <c r="GD36" s="117"/>
      <c r="GE36" s="117"/>
      <c r="GF36" s="117"/>
      <c r="GG36" s="117"/>
      <c r="GH36" s="117"/>
      <c r="GI36" s="117"/>
      <c r="GJ36" s="117"/>
      <c r="GK36" s="117"/>
      <c r="GL36" s="117"/>
      <c r="GM36" s="117"/>
      <c r="GN36" s="117"/>
      <c r="GO36" s="117"/>
      <c r="GP36" s="117"/>
      <c r="GQ36" s="117"/>
      <c r="GR36" s="117"/>
      <c r="GS36" s="117"/>
      <c r="GT36" s="117"/>
      <c r="GU36" s="117"/>
      <c r="GV36" s="117"/>
      <c r="GW36" s="117"/>
      <c r="GX36" s="117"/>
      <c r="GY36" s="117"/>
      <c r="GZ36" s="117"/>
      <c r="HA36" s="117"/>
      <c r="HB36" s="117"/>
      <c r="HC36" s="117"/>
      <c r="HD36" s="117"/>
      <c r="HE36" s="117"/>
      <c r="HF36" s="117"/>
      <c r="HG36" s="117"/>
      <c r="HH36" s="117"/>
      <c r="HI36" s="117"/>
      <c r="HJ36" s="117"/>
      <c r="HK36" s="117"/>
      <c r="HL36" s="117"/>
      <c r="HM36" s="117"/>
      <c r="HN36" s="117"/>
      <c r="HO36" s="117"/>
      <c r="HP36" s="117"/>
      <c r="HQ36" s="117"/>
      <c r="HR36" s="117"/>
      <c r="HS36" s="117"/>
      <c r="HT36" s="117"/>
      <c r="HU36" s="117"/>
      <c r="HV36" s="117"/>
      <c r="HW36" s="117"/>
      <c r="HX36" s="117"/>
      <c r="HY36" s="117"/>
      <c r="HZ36" s="117"/>
      <c r="IA36" s="117"/>
      <c r="IB36" s="117"/>
      <c r="IC36" s="117"/>
      <c r="ID36" s="117"/>
      <c r="IE36" s="117"/>
      <c r="IF36" s="117"/>
      <c r="IG36" s="117"/>
      <c r="IH36" s="117"/>
      <c r="II36" s="117"/>
      <c r="IJ36" s="117"/>
      <c r="IK36" s="117"/>
      <c r="IL36" s="117"/>
      <c r="IM36" s="117"/>
      <c r="IN36" s="117"/>
      <c r="IO36" s="117"/>
      <c r="IP36" s="117"/>
      <c r="IQ36" s="117"/>
      <c r="IR36" s="117"/>
      <c r="IS36" s="117"/>
      <c r="IT36" s="117"/>
      <c r="IU36" s="117"/>
      <c r="IV36" s="117"/>
      <c r="IW36" s="117"/>
      <c r="IX36" s="117"/>
      <c r="IY36" s="117"/>
      <c r="IZ36" s="117"/>
      <c r="JA36" s="117"/>
      <c r="JB36" s="117"/>
      <c r="JC36" s="117"/>
      <c r="JD36" s="117"/>
      <c r="JE36" s="117"/>
      <c r="JF36" s="117"/>
      <c r="JG36" s="117"/>
      <c r="JH36" s="117"/>
      <c r="JI36" s="117"/>
      <c r="JJ36" s="117"/>
      <c r="JK36" s="117"/>
      <c r="JL36" s="117"/>
      <c r="JM36" s="117"/>
      <c r="JN36" s="117"/>
      <c r="JO36" s="117"/>
      <c r="JP36" s="117"/>
    </row>
    <row r="37" spans="1:276" s="110" customFormat="1" ht="15" customHeight="1" x14ac:dyDescent="0.2">
      <c r="A37" s="707"/>
      <c r="B37" s="116" t="s">
        <v>290</v>
      </c>
      <c r="C37" s="114" t="s">
        <v>422</v>
      </c>
      <c r="D37" s="114" t="s">
        <v>56</v>
      </c>
      <c r="F37" s="701"/>
      <c r="G37" s="116" t="s">
        <v>463</v>
      </c>
      <c r="H37" s="139" t="s">
        <v>464</v>
      </c>
      <c r="I37" s="139" t="s">
        <v>58</v>
      </c>
      <c r="K37" s="704"/>
      <c r="L37" s="116" t="s">
        <v>465</v>
      </c>
      <c r="M37" s="139" t="s">
        <v>466</v>
      </c>
      <c r="N37" s="139" t="s">
        <v>58</v>
      </c>
      <c r="P37" s="704"/>
      <c r="Q37" s="159" t="s">
        <v>447</v>
      </c>
      <c r="R37" s="139" t="s">
        <v>467</v>
      </c>
      <c r="S37" s="139" t="s">
        <v>58</v>
      </c>
      <c r="U37" s="117"/>
      <c r="V37" s="149"/>
      <c r="W37" s="117"/>
      <c r="X37" s="117"/>
      <c r="Y37" s="117"/>
      <c r="Z37" s="117"/>
      <c r="AA37" s="149"/>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7"/>
      <c r="CV37" s="117"/>
      <c r="CW37" s="117"/>
      <c r="CX37" s="117"/>
      <c r="CY37" s="117"/>
      <c r="CZ37" s="117"/>
      <c r="DA37" s="117"/>
      <c r="DB37" s="117"/>
      <c r="DC37" s="117"/>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17"/>
      <c r="EC37" s="117"/>
      <c r="ED37" s="117"/>
      <c r="EE37" s="117"/>
      <c r="EF37" s="117"/>
      <c r="EG37" s="117"/>
      <c r="EH37" s="117"/>
      <c r="EI37" s="117"/>
      <c r="EJ37" s="117"/>
      <c r="EK37" s="117"/>
      <c r="EL37" s="117"/>
      <c r="EM37" s="117"/>
      <c r="EN37" s="117"/>
      <c r="EO37" s="117"/>
      <c r="EP37" s="117"/>
      <c r="EQ37" s="117"/>
      <c r="ER37" s="117"/>
      <c r="ES37" s="117"/>
      <c r="ET37" s="117"/>
      <c r="EU37" s="117"/>
      <c r="EV37" s="117"/>
      <c r="EW37" s="117"/>
      <c r="EX37" s="117"/>
      <c r="EY37" s="117"/>
      <c r="EZ37" s="117"/>
      <c r="FA37" s="117"/>
      <c r="FB37" s="117"/>
      <c r="FC37" s="117"/>
      <c r="FD37" s="117"/>
      <c r="FE37" s="117"/>
      <c r="FF37" s="117"/>
      <c r="FG37" s="117"/>
      <c r="FH37" s="117"/>
      <c r="FI37" s="117"/>
      <c r="FJ37" s="117"/>
      <c r="FK37" s="117"/>
      <c r="FL37" s="117"/>
      <c r="FM37" s="117"/>
      <c r="FN37" s="117"/>
      <c r="FO37" s="117"/>
      <c r="FP37" s="117"/>
      <c r="FQ37" s="117"/>
      <c r="FR37" s="117"/>
      <c r="FS37" s="117"/>
      <c r="FT37" s="117"/>
      <c r="FU37" s="117"/>
      <c r="FV37" s="117"/>
      <c r="FW37" s="117"/>
      <c r="FX37" s="117"/>
      <c r="FY37" s="117"/>
      <c r="FZ37" s="117"/>
      <c r="GA37" s="117"/>
      <c r="GB37" s="117"/>
      <c r="GC37" s="117"/>
      <c r="GD37" s="117"/>
      <c r="GE37" s="117"/>
      <c r="GF37" s="117"/>
      <c r="GG37" s="117"/>
      <c r="GH37" s="117"/>
      <c r="GI37" s="117"/>
      <c r="GJ37" s="117"/>
      <c r="GK37" s="117"/>
      <c r="GL37" s="117"/>
      <c r="GM37" s="117"/>
      <c r="GN37" s="117"/>
      <c r="GO37" s="117"/>
      <c r="GP37" s="117"/>
      <c r="GQ37" s="117"/>
      <c r="GR37" s="117"/>
      <c r="GS37" s="117"/>
      <c r="GT37" s="117"/>
      <c r="GU37" s="117"/>
      <c r="GV37" s="117"/>
      <c r="GW37" s="117"/>
      <c r="GX37" s="117"/>
      <c r="GY37" s="117"/>
      <c r="GZ37" s="117"/>
      <c r="HA37" s="117"/>
      <c r="HB37" s="117"/>
      <c r="HC37" s="117"/>
      <c r="HD37" s="117"/>
      <c r="HE37" s="117"/>
      <c r="HF37" s="117"/>
      <c r="HG37" s="117"/>
      <c r="HH37" s="117"/>
      <c r="HI37" s="117"/>
      <c r="HJ37" s="117"/>
      <c r="HK37" s="117"/>
      <c r="HL37" s="117"/>
      <c r="HM37" s="117"/>
      <c r="HN37" s="117"/>
      <c r="HO37" s="117"/>
      <c r="HP37" s="117"/>
      <c r="HQ37" s="117"/>
      <c r="HR37" s="117"/>
      <c r="HS37" s="117"/>
      <c r="HT37" s="117"/>
      <c r="HU37" s="117"/>
      <c r="HV37" s="117"/>
      <c r="HW37" s="117"/>
      <c r="HX37" s="117"/>
      <c r="HY37" s="117"/>
      <c r="HZ37" s="117"/>
      <c r="IA37" s="117"/>
      <c r="IB37" s="117"/>
      <c r="IC37" s="117"/>
      <c r="ID37" s="117"/>
      <c r="IE37" s="117"/>
      <c r="IF37" s="117"/>
      <c r="IG37" s="117"/>
      <c r="IH37" s="117"/>
      <c r="II37" s="117"/>
      <c r="IJ37" s="117"/>
      <c r="IK37" s="117"/>
      <c r="IL37" s="117"/>
      <c r="IM37" s="117"/>
      <c r="IN37" s="117"/>
      <c r="IO37" s="117"/>
      <c r="IP37" s="117"/>
      <c r="IQ37" s="117"/>
      <c r="IR37" s="117"/>
      <c r="IS37" s="117"/>
      <c r="IT37" s="117"/>
      <c r="IU37" s="117"/>
      <c r="IV37" s="117"/>
      <c r="IW37" s="117"/>
      <c r="IX37" s="117"/>
      <c r="IY37" s="117"/>
      <c r="IZ37" s="117"/>
      <c r="JA37" s="117"/>
      <c r="JB37" s="117"/>
      <c r="JC37" s="117"/>
      <c r="JD37" s="117"/>
      <c r="JE37" s="117"/>
      <c r="JF37" s="117"/>
      <c r="JG37" s="117"/>
      <c r="JH37" s="117"/>
      <c r="JI37" s="117"/>
      <c r="JJ37" s="117"/>
      <c r="JK37" s="117"/>
      <c r="JL37" s="117"/>
      <c r="JM37" s="117"/>
      <c r="JN37" s="117"/>
      <c r="JO37" s="117"/>
      <c r="JP37" s="117"/>
    </row>
    <row r="38" spans="1:276" s="110" customFormat="1" ht="15" customHeight="1" x14ac:dyDescent="0.2">
      <c r="A38" s="707"/>
      <c r="B38" s="116" t="s">
        <v>303</v>
      </c>
      <c r="C38" s="115" t="s">
        <v>422</v>
      </c>
      <c r="D38" s="114" t="s">
        <v>56</v>
      </c>
      <c r="F38" s="701"/>
      <c r="G38" s="116" t="s">
        <v>468</v>
      </c>
      <c r="H38" s="139" t="s">
        <v>469</v>
      </c>
      <c r="I38" s="139" t="s">
        <v>58</v>
      </c>
      <c r="K38" s="704"/>
      <c r="L38" s="116" t="s">
        <v>470</v>
      </c>
      <c r="M38" s="139" t="s">
        <v>471</v>
      </c>
      <c r="N38" s="139" t="s">
        <v>253</v>
      </c>
      <c r="P38" s="704"/>
      <c r="Q38" s="159" t="s">
        <v>472</v>
      </c>
      <c r="R38" s="139" t="s">
        <v>473</v>
      </c>
      <c r="S38" s="139" t="s">
        <v>53</v>
      </c>
      <c r="U38" s="117"/>
      <c r="V38" s="149"/>
      <c r="W38" s="117"/>
      <c r="X38" s="117"/>
      <c r="Y38" s="117"/>
      <c r="Z38" s="117"/>
      <c r="AA38" s="149"/>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7"/>
      <c r="BR38" s="117"/>
      <c r="BS38" s="117"/>
      <c r="BT38" s="117"/>
      <c r="BU38" s="117"/>
      <c r="BV38" s="117"/>
      <c r="BW38" s="117"/>
      <c r="BX38" s="117"/>
      <c r="BY38" s="117"/>
      <c r="BZ38" s="117"/>
      <c r="CA38" s="117"/>
      <c r="CB38" s="117"/>
      <c r="CC38" s="117"/>
      <c r="CD38" s="117"/>
      <c r="CE38" s="117"/>
      <c r="CF38" s="117"/>
      <c r="CG38" s="117"/>
      <c r="CH38" s="117"/>
      <c r="CI38" s="117"/>
      <c r="CJ38" s="117"/>
      <c r="CK38" s="117"/>
      <c r="CL38" s="117"/>
      <c r="CM38" s="117"/>
      <c r="CN38" s="117"/>
      <c r="CO38" s="117"/>
      <c r="CP38" s="117"/>
      <c r="CQ38" s="117"/>
      <c r="CR38" s="117"/>
      <c r="CS38" s="117"/>
      <c r="CT38" s="117"/>
      <c r="CU38" s="117"/>
      <c r="CV38" s="117"/>
      <c r="CW38" s="117"/>
      <c r="CX38" s="117"/>
      <c r="CY38" s="117"/>
      <c r="CZ38" s="117"/>
      <c r="DA38" s="117"/>
      <c r="DB38" s="117"/>
      <c r="DC38" s="117"/>
      <c r="DD38" s="117"/>
      <c r="DE38" s="117"/>
      <c r="DF38" s="117"/>
      <c r="DG38" s="117"/>
      <c r="DH38" s="117"/>
      <c r="DI38" s="117"/>
      <c r="DJ38" s="117"/>
      <c r="DK38" s="117"/>
      <c r="DL38" s="117"/>
      <c r="DM38" s="117"/>
      <c r="DN38" s="117"/>
      <c r="DO38" s="117"/>
      <c r="DP38" s="117"/>
      <c r="DQ38" s="117"/>
      <c r="DR38" s="117"/>
      <c r="DS38" s="117"/>
      <c r="DT38" s="117"/>
      <c r="DU38" s="117"/>
      <c r="DV38" s="117"/>
      <c r="DW38" s="117"/>
      <c r="DX38" s="117"/>
      <c r="DY38" s="117"/>
      <c r="DZ38" s="117"/>
      <c r="EA38" s="117"/>
      <c r="EB38" s="117"/>
      <c r="EC38" s="117"/>
      <c r="ED38" s="117"/>
      <c r="EE38" s="117"/>
      <c r="EF38" s="117"/>
      <c r="EG38" s="117"/>
      <c r="EH38" s="117"/>
      <c r="EI38" s="117"/>
      <c r="EJ38" s="117"/>
      <c r="EK38" s="117"/>
      <c r="EL38" s="117"/>
      <c r="EM38" s="117"/>
      <c r="EN38" s="117"/>
      <c r="EO38" s="117"/>
      <c r="EP38" s="117"/>
      <c r="EQ38" s="117"/>
      <c r="ER38" s="117"/>
      <c r="ES38" s="117"/>
      <c r="ET38" s="117"/>
      <c r="EU38" s="117"/>
      <c r="EV38" s="117"/>
      <c r="EW38" s="117"/>
      <c r="EX38" s="117"/>
      <c r="EY38" s="117"/>
      <c r="EZ38" s="117"/>
      <c r="FA38" s="117"/>
      <c r="FB38" s="117"/>
      <c r="FC38" s="117"/>
      <c r="FD38" s="117"/>
      <c r="FE38" s="117"/>
      <c r="FF38" s="117"/>
      <c r="FG38" s="117"/>
      <c r="FH38" s="117"/>
      <c r="FI38" s="117"/>
      <c r="FJ38" s="117"/>
      <c r="FK38" s="117"/>
      <c r="FL38" s="117"/>
      <c r="FM38" s="117"/>
      <c r="FN38" s="117"/>
      <c r="FO38" s="117"/>
      <c r="FP38" s="117"/>
      <c r="FQ38" s="117"/>
      <c r="FR38" s="117"/>
      <c r="FS38" s="117"/>
      <c r="FT38" s="117"/>
      <c r="FU38" s="117"/>
      <c r="FV38" s="117"/>
      <c r="FW38" s="117"/>
      <c r="FX38" s="117"/>
      <c r="FY38" s="117"/>
      <c r="FZ38" s="117"/>
      <c r="GA38" s="117"/>
      <c r="GB38" s="117"/>
      <c r="GC38" s="117"/>
      <c r="GD38" s="117"/>
      <c r="GE38" s="117"/>
      <c r="GF38" s="117"/>
      <c r="GG38" s="117"/>
      <c r="GH38" s="117"/>
      <c r="GI38" s="117"/>
      <c r="GJ38" s="117"/>
      <c r="GK38" s="117"/>
      <c r="GL38" s="117"/>
      <c r="GM38" s="117"/>
      <c r="GN38" s="117"/>
      <c r="GO38" s="117"/>
      <c r="GP38" s="117"/>
      <c r="GQ38" s="117"/>
      <c r="GR38" s="117"/>
      <c r="GS38" s="117"/>
      <c r="GT38" s="117"/>
      <c r="GU38" s="117"/>
      <c r="GV38" s="117"/>
      <c r="GW38" s="117"/>
      <c r="GX38" s="117"/>
      <c r="GY38" s="117"/>
      <c r="GZ38" s="117"/>
      <c r="HA38" s="117"/>
      <c r="HB38" s="117"/>
      <c r="HC38" s="117"/>
      <c r="HD38" s="117"/>
      <c r="HE38" s="117"/>
      <c r="HF38" s="117"/>
      <c r="HG38" s="117"/>
      <c r="HH38" s="117"/>
      <c r="HI38" s="117"/>
      <c r="HJ38" s="117"/>
      <c r="HK38" s="117"/>
      <c r="HL38" s="117"/>
      <c r="HM38" s="117"/>
      <c r="HN38" s="117"/>
      <c r="HO38" s="117"/>
      <c r="HP38" s="117"/>
      <c r="HQ38" s="117"/>
      <c r="HR38" s="117"/>
      <c r="HS38" s="117"/>
      <c r="HT38" s="117"/>
      <c r="HU38" s="117"/>
      <c r="HV38" s="117"/>
      <c r="HW38" s="117"/>
      <c r="HX38" s="117"/>
      <c r="HY38" s="117"/>
      <c r="HZ38" s="117"/>
      <c r="IA38" s="117"/>
      <c r="IB38" s="117"/>
      <c r="IC38" s="117"/>
      <c r="ID38" s="117"/>
      <c r="IE38" s="117"/>
      <c r="IF38" s="117"/>
      <c r="IG38" s="117"/>
      <c r="IH38" s="117"/>
      <c r="II38" s="117"/>
      <c r="IJ38" s="117"/>
      <c r="IK38" s="117"/>
      <c r="IL38" s="117"/>
      <c r="IM38" s="117"/>
      <c r="IN38" s="117"/>
      <c r="IO38" s="117"/>
      <c r="IP38" s="117"/>
      <c r="IQ38" s="117"/>
      <c r="IR38" s="117"/>
      <c r="IS38" s="117"/>
      <c r="IT38" s="117"/>
      <c r="IU38" s="117"/>
      <c r="IV38" s="117"/>
      <c r="IW38" s="117"/>
      <c r="IX38" s="117"/>
      <c r="IY38" s="117"/>
      <c r="IZ38" s="117"/>
      <c r="JA38" s="117"/>
      <c r="JB38" s="117"/>
      <c r="JC38" s="117"/>
      <c r="JD38" s="117"/>
      <c r="JE38" s="117"/>
      <c r="JF38" s="117"/>
      <c r="JG38" s="117"/>
      <c r="JH38" s="117"/>
      <c r="JI38" s="117"/>
      <c r="JJ38" s="117"/>
      <c r="JK38" s="117"/>
      <c r="JL38" s="117"/>
      <c r="JM38" s="117"/>
      <c r="JN38" s="117"/>
      <c r="JO38" s="117"/>
      <c r="JP38" s="117"/>
    </row>
    <row r="39" spans="1:276" s="110" customFormat="1" ht="15" customHeight="1" x14ac:dyDescent="0.2">
      <c r="A39" s="707"/>
      <c r="B39" s="116" t="s">
        <v>474</v>
      </c>
      <c r="C39" s="115" t="s">
        <v>475</v>
      </c>
      <c r="D39" s="114" t="s">
        <v>60</v>
      </c>
      <c r="F39" s="701"/>
      <c r="G39" s="116" t="s">
        <v>476</v>
      </c>
      <c r="H39" s="139" t="s">
        <v>477</v>
      </c>
      <c r="I39" s="139" t="s">
        <v>58</v>
      </c>
      <c r="K39" s="704"/>
      <c r="L39" s="116" t="s">
        <v>478</v>
      </c>
      <c r="M39" s="139" t="s">
        <v>479</v>
      </c>
      <c r="N39" s="139" t="s">
        <v>58</v>
      </c>
      <c r="P39" s="704"/>
      <c r="Q39" s="159" t="s">
        <v>480</v>
      </c>
      <c r="R39" s="139" t="s">
        <v>481</v>
      </c>
      <c r="S39" s="139" t="s">
        <v>53</v>
      </c>
      <c r="U39" s="117"/>
      <c r="V39" s="149"/>
      <c r="W39" s="117"/>
      <c r="X39" s="117"/>
      <c r="Y39" s="117"/>
      <c r="Z39" s="117"/>
      <c r="AA39" s="149"/>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7"/>
      <c r="BR39" s="117"/>
      <c r="BS39" s="117"/>
      <c r="BT39" s="117"/>
      <c r="BU39" s="117"/>
      <c r="BV39" s="117"/>
      <c r="BW39" s="117"/>
      <c r="BX39" s="117"/>
      <c r="BY39" s="117"/>
      <c r="BZ39" s="117"/>
      <c r="CA39" s="117"/>
      <c r="CB39" s="117"/>
      <c r="CC39" s="117"/>
      <c r="CD39" s="117"/>
      <c r="CE39" s="117"/>
      <c r="CF39" s="117"/>
      <c r="CG39" s="117"/>
      <c r="CH39" s="117"/>
      <c r="CI39" s="117"/>
      <c r="CJ39" s="117"/>
      <c r="CK39" s="117"/>
      <c r="CL39" s="117"/>
      <c r="CM39" s="117"/>
      <c r="CN39" s="117"/>
      <c r="CO39" s="117"/>
      <c r="CP39" s="117"/>
      <c r="CQ39" s="117"/>
      <c r="CR39" s="117"/>
      <c r="CS39" s="117"/>
      <c r="CT39" s="117"/>
      <c r="CU39" s="117"/>
      <c r="CV39" s="117"/>
      <c r="CW39" s="117"/>
      <c r="CX39" s="117"/>
      <c r="CY39" s="117"/>
      <c r="CZ39" s="117"/>
      <c r="DA39" s="117"/>
      <c r="DB39" s="117"/>
      <c r="DC39" s="117"/>
      <c r="DD39" s="117"/>
      <c r="DE39" s="117"/>
      <c r="DF39" s="117"/>
      <c r="DG39" s="117"/>
      <c r="DH39" s="117"/>
      <c r="DI39" s="117"/>
      <c r="DJ39" s="117"/>
      <c r="DK39" s="117"/>
      <c r="DL39" s="117"/>
      <c r="DM39" s="117"/>
      <c r="DN39" s="117"/>
      <c r="DO39" s="117"/>
      <c r="DP39" s="117"/>
      <c r="DQ39" s="117"/>
      <c r="DR39" s="117"/>
      <c r="DS39" s="117"/>
      <c r="DT39" s="117"/>
      <c r="DU39" s="117"/>
      <c r="DV39" s="117"/>
      <c r="DW39" s="117"/>
      <c r="DX39" s="117"/>
      <c r="DY39" s="117"/>
      <c r="DZ39" s="117"/>
      <c r="EA39" s="117"/>
      <c r="EB39" s="117"/>
      <c r="EC39" s="117"/>
      <c r="ED39" s="117"/>
      <c r="EE39" s="117"/>
      <c r="EF39" s="117"/>
      <c r="EG39" s="117"/>
      <c r="EH39" s="117"/>
      <c r="EI39" s="117"/>
      <c r="EJ39" s="117"/>
      <c r="EK39" s="117"/>
      <c r="EL39" s="117"/>
      <c r="EM39" s="117"/>
      <c r="EN39" s="117"/>
      <c r="EO39" s="117"/>
      <c r="EP39" s="117"/>
      <c r="EQ39" s="117"/>
      <c r="ER39" s="117"/>
      <c r="ES39" s="117"/>
      <c r="ET39" s="117"/>
      <c r="EU39" s="117"/>
      <c r="EV39" s="117"/>
      <c r="EW39" s="117"/>
      <c r="EX39" s="117"/>
      <c r="EY39" s="117"/>
      <c r="EZ39" s="117"/>
      <c r="FA39" s="117"/>
      <c r="FB39" s="117"/>
      <c r="FC39" s="117"/>
      <c r="FD39" s="117"/>
      <c r="FE39" s="117"/>
      <c r="FF39" s="117"/>
      <c r="FG39" s="117"/>
      <c r="FH39" s="117"/>
      <c r="FI39" s="117"/>
      <c r="FJ39" s="117"/>
      <c r="FK39" s="117"/>
      <c r="FL39" s="117"/>
      <c r="FM39" s="117"/>
      <c r="FN39" s="117"/>
      <c r="FO39" s="117"/>
      <c r="FP39" s="117"/>
      <c r="FQ39" s="117"/>
      <c r="FR39" s="117"/>
      <c r="FS39" s="117"/>
      <c r="FT39" s="117"/>
      <c r="FU39" s="117"/>
      <c r="FV39" s="117"/>
      <c r="FW39" s="117"/>
      <c r="FX39" s="117"/>
      <c r="FY39" s="117"/>
      <c r="FZ39" s="117"/>
      <c r="GA39" s="117"/>
      <c r="GB39" s="117"/>
      <c r="GC39" s="117"/>
      <c r="GD39" s="117"/>
      <c r="GE39" s="117"/>
      <c r="GF39" s="117"/>
      <c r="GG39" s="117"/>
      <c r="GH39" s="117"/>
      <c r="GI39" s="117"/>
      <c r="GJ39" s="117"/>
      <c r="GK39" s="117"/>
      <c r="GL39" s="117"/>
      <c r="GM39" s="117"/>
      <c r="GN39" s="117"/>
      <c r="GO39" s="117"/>
      <c r="GP39" s="117"/>
      <c r="GQ39" s="117"/>
      <c r="GR39" s="117"/>
      <c r="GS39" s="117"/>
      <c r="GT39" s="117"/>
      <c r="GU39" s="117"/>
      <c r="GV39" s="117"/>
      <c r="GW39" s="117"/>
      <c r="GX39" s="117"/>
      <c r="GY39" s="117"/>
      <c r="GZ39" s="117"/>
      <c r="HA39" s="117"/>
      <c r="HB39" s="117"/>
      <c r="HC39" s="117"/>
      <c r="HD39" s="117"/>
      <c r="HE39" s="117"/>
      <c r="HF39" s="117"/>
      <c r="HG39" s="117"/>
      <c r="HH39" s="117"/>
      <c r="HI39" s="117"/>
      <c r="HJ39" s="117"/>
      <c r="HK39" s="117"/>
      <c r="HL39" s="117"/>
      <c r="HM39" s="117"/>
      <c r="HN39" s="117"/>
      <c r="HO39" s="117"/>
      <c r="HP39" s="117"/>
      <c r="HQ39" s="117"/>
      <c r="HR39" s="117"/>
      <c r="HS39" s="117"/>
      <c r="HT39" s="117"/>
      <c r="HU39" s="117"/>
      <c r="HV39" s="117"/>
      <c r="HW39" s="117"/>
      <c r="HX39" s="117"/>
      <c r="HY39" s="117"/>
      <c r="HZ39" s="117"/>
      <c r="IA39" s="117"/>
      <c r="IB39" s="117"/>
      <c r="IC39" s="117"/>
      <c r="ID39" s="117"/>
      <c r="IE39" s="117"/>
      <c r="IF39" s="117"/>
      <c r="IG39" s="117"/>
      <c r="IH39" s="117"/>
      <c r="II39" s="117"/>
      <c r="IJ39" s="117"/>
      <c r="IK39" s="117"/>
      <c r="IL39" s="117"/>
      <c r="IM39" s="117"/>
      <c r="IN39" s="117"/>
      <c r="IO39" s="117"/>
      <c r="IP39" s="117"/>
      <c r="IQ39" s="117"/>
      <c r="IR39" s="117"/>
      <c r="IS39" s="117"/>
      <c r="IT39" s="117"/>
      <c r="IU39" s="117"/>
      <c r="IV39" s="117"/>
      <c r="IW39" s="117"/>
      <c r="IX39" s="117"/>
      <c r="IY39" s="117"/>
      <c r="IZ39" s="117"/>
      <c r="JA39" s="117"/>
      <c r="JB39" s="117"/>
      <c r="JC39" s="117"/>
      <c r="JD39" s="117"/>
      <c r="JE39" s="117"/>
      <c r="JF39" s="117"/>
      <c r="JG39" s="117"/>
      <c r="JH39" s="117"/>
      <c r="JI39" s="117"/>
      <c r="JJ39" s="117"/>
      <c r="JK39" s="117"/>
      <c r="JL39" s="117"/>
      <c r="JM39" s="117"/>
      <c r="JN39" s="117"/>
      <c r="JO39" s="117"/>
      <c r="JP39" s="117"/>
    </row>
    <row r="40" spans="1:276" s="110" customFormat="1" ht="15" customHeight="1" x14ac:dyDescent="0.2">
      <c r="A40" s="707"/>
      <c r="B40" s="116" t="s">
        <v>388</v>
      </c>
      <c r="C40" s="115" t="s">
        <v>482</v>
      </c>
      <c r="D40" s="114" t="s">
        <v>58</v>
      </c>
      <c r="F40" s="701"/>
      <c r="G40" s="116" t="s">
        <v>483</v>
      </c>
      <c r="H40" s="139" t="s">
        <v>484</v>
      </c>
      <c r="I40" s="139" t="s">
        <v>58</v>
      </c>
      <c r="K40" s="704"/>
      <c r="L40" s="116" t="s">
        <v>485</v>
      </c>
      <c r="M40" s="139" t="s">
        <v>486</v>
      </c>
      <c r="N40" s="139" t="s">
        <v>58</v>
      </c>
      <c r="P40" s="704"/>
      <c r="Q40" s="159" t="s">
        <v>453</v>
      </c>
      <c r="R40" s="139" t="s">
        <v>487</v>
      </c>
      <c r="S40" s="139" t="s">
        <v>58</v>
      </c>
      <c r="U40" s="117"/>
      <c r="V40" s="149"/>
      <c r="W40" s="117"/>
      <c r="X40" s="117"/>
      <c r="Y40" s="117"/>
      <c r="Z40" s="117"/>
      <c r="AA40" s="149"/>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7"/>
      <c r="DV40" s="117"/>
      <c r="DW40" s="117"/>
      <c r="DX40" s="117"/>
      <c r="DY40" s="117"/>
      <c r="DZ40" s="117"/>
      <c r="EA40" s="117"/>
      <c r="EB40" s="117"/>
      <c r="EC40" s="117"/>
      <c r="ED40" s="117"/>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7"/>
      <c r="IP40" s="117"/>
      <c r="IQ40" s="117"/>
      <c r="IR40" s="117"/>
      <c r="IS40" s="117"/>
      <c r="IT40" s="117"/>
      <c r="IU40" s="117"/>
      <c r="IV40" s="117"/>
      <c r="IW40" s="117"/>
      <c r="IX40" s="117"/>
      <c r="IY40" s="117"/>
      <c r="IZ40" s="117"/>
      <c r="JA40" s="117"/>
      <c r="JB40" s="117"/>
      <c r="JC40" s="117"/>
      <c r="JD40" s="117"/>
      <c r="JE40" s="117"/>
      <c r="JF40" s="117"/>
      <c r="JG40" s="117"/>
      <c r="JH40" s="117"/>
      <c r="JI40" s="117"/>
      <c r="JJ40" s="117"/>
      <c r="JK40" s="117"/>
      <c r="JL40" s="117"/>
      <c r="JM40" s="117"/>
      <c r="JN40" s="117"/>
      <c r="JO40" s="117"/>
      <c r="JP40" s="117"/>
    </row>
    <row r="41" spans="1:276" s="110" customFormat="1" ht="15.75" customHeight="1" thickBot="1" x14ac:dyDescent="0.25">
      <c r="A41" s="707"/>
      <c r="B41" s="116" t="s">
        <v>488</v>
      </c>
      <c r="C41" s="115" t="s">
        <v>489</v>
      </c>
      <c r="D41" s="114" t="s">
        <v>58</v>
      </c>
      <c r="F41" s="702"/>
      <c r="G41" s="113" t="s">
        <v>490</v>
      </c>
      <c r="H41" s="152" t="s">
        <v>491</v>
      </c>
      <c r="I41" s="139" t="s">
        <v>58</v>
      </c>
      <c r="K41" s="704"/>
      <c r="L41" s="116" t="s">
        <v>492</v>
      </c>
      <c r="M41" s="139" t="s">
        <v>493</v>
      </c>
      <c r="N41" s="139" t="s">
        <v>58</v>
      </c>
      <c r="P41" s="704"/>
      <c r="Q41" s="159" t="s">
        <v>460</v>
      </c>
      <c r="R41" s="139" t="s">
        <v>494</v>
      </c>
      <c r="S41" s="139" t="s">
        <v>58</v>
      </c>
      <c r="U41" s="117"/>
      <c r="V41" s="149"/>
      <c r="W41" s="117"/>
      <c r="X41" s="117"/>
      <c r="Y41" s="117"/>
      <c r="Z41" s="117"/>
      <c r="AA41" s="149"/>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7"/>
      <c r="BR41" s="117"/>
      <c r="BS41" s="117"/>
      <c r="BT41" s="117"/>
      <c r="BU41" s="117"/>
      <c r="BV41" s="117"/>
      <c r="BW41" s="117"/>
      <c r="BX41" s="117"/>
      <c r="BY41" s="117"/>
      <c r="BZ41" s="117"/>
      <c r="CA41" s="117"/>
      <c r="CB41" s="117"/>
      <c r="CC41" s="117"/>
      <c r="CD41" s="117"/>
      <c r="CE41" s="117"/>
      <c r="CF41" s="117"/>
      <c r="CG41" s="117"/>
      <c r="CH41" s="117"/>
      <c r="CI41" s="117"/>
      <c r="CJ41" s="117"/>
      <c r="CK41" s="117"/>
      <c r="CL41" s="117"/>
      <c r="CM41" s="117"/>
      <c r="CN41" s="117"/>
      <c r="CO41" s="117"/>
      <c r="CP41" s="117"/>
      <c r="CQ41" s="117"/>
      <c r="CR41" s="117"/>
      <c r="CS41" s="117"/>
      <c r="CT41" s="117"/>
      <c r="CU41" s="117"/>
      <c r="CV41" s="117"/>
      <c r="CW41" s="117"/>
      <c r="CX41" s="117"/>
      <c r="CY41" s="117"/>
      <c r="CZ41" s="117"/>
      <c r="DA41" s="117"/>
      <c r="DB41" s="117"/>
      <c r="DC41" s="117"/>
      <c r="DD41" s="117"/>
      <c r="DE41" s="117"/>
      <c r="DF41" s="117"/>
      <c r="DG41" s="117"/>
      <c r="DH41" s="117"/>
      <c r="DI41" s="117"/>
      <c r="DJ41" s="117"/>
      <c r="DK41" s="117"/>
      <c r="DL41" s="117"/>
      <c r="DM41" s="117"/>
      <c r="DN41" s="117"/>
      <c r="DO41" s="117"/>
      <c r="DP41" s="117"/>
      <c r="DQ41" s="117"/>
      <c r="DR41" s="117"/>
      <c r="DS41" s="117"/>
      <c r="DT41" s="117"/>
      <c r="DU41" s="117"/>
      <c r="DV41" s="117"/>
      <c r="DW41" s="117"/>
      <c r="DX41" s="117"/>
      <c r="DY41" s="117"/>
      <c r="DZ41" s="117"/>
      <c r="EA41" s="117"/>
      <c r="EB41" s="117"/>
      <c r="EC41" s="117"/>
      <c r="ED41" s="117"/>
      <c r="EE41" s="117"/>
      <c r="EF41" s="117"/>
      <c r="EG41" s="117"/>
      <c r="EH41" s="117"/>
      <c r="EI41" s="117"/>
      <c r="EJ41" s="117"/>
      <c r="EK41" s="117"/>
      <c r="EL41" s="117"/>
      <c r="EM41" s="117"/>
      <c r="EN41" s="117"/>
      <c r="EO41" s="117"/>
      <c r="EP41" s="117"/>
      <c r="EQ41" s="117"/>
      <c r="ER41" s="117"/>
      <c r="ES41" s="117"/>
      <c r="ET41" s="117"/>
      <c r="EU41" s="117"/>
      <c r="EV41" s="117"/>
      <c r="EW41" s="117"/>
      <c r="EX41" s="117"/>
      <c r="EY41" s="117"/>
      <c r="EZ41" s="117"/>
      <c r="FA41" s="117"/>
      <c r="FB41" s="117"/>
      <c r="FC41" s="117"/>
      <c r="FD41" s="117"/>
      <c r="FE41" s="117"/>
      <c r="FF41" s="117"/>
      <c r="FG41" s="117"/>
      <c r="FH41" s="117"/>
      <c r="FI41" s="117"/>
      <c r="FJ41" s="117"/>
      <c r="FK41" s="117"/>
      <c r="FL41" s="117"/>
      <c r="FM41" s="117"/>
      <c r="FN41" s="117"/>
      <c r="FO41" s="117"/>
      <c r="FP41" s="117"/>
      <c r="FQ41" s="117"/>
      <c r="FR41" s="117"/>
      <c r="FS41" s="117"/>
      <c r="FT41" s="117"/>
      <c r="FU41" s="117"/>
      <c r="FV41" s="117"/>
      <c r="FW41" s="117"/>
      <c r="FX41" s="117"/>
      <c r="FY41" s="117"/>
      <c r="FZ41" s="117"/>
      <c r="GA41" s="117"/>
      <c r="GB41" s="117"/>
      <c r="GC41" s="117"/>
      <c r="GD41" s="117"/>
      <c r="GE41" s="117"/>
      <c r="GF41" s="117"/>
      <c r="GG41" s="117"/>
      <c r="GH41" s="117"/>
      <c r="GI41" s="117"/>
      <c r="GJ41" s="117"/>
      <c r="GK41" s="117"/>
      <c r="GL41" s="117"/>
      <c r="GM41" s="117"/>
      <c r="GN41" s="117"/>
      <c r="GO41" s="117"/>
      <c r="GP41" s="117"/>
      <c r="GQ41" s="117"/>
      <c r="GR41" s="117"/>
      <c r="GS41" s="117"/>
      <c r="GT41" s="117"/>
      <c r="GU41" s="117"/>
      <c r="GV41" s="117"/>
      <c r="GW41" s="117"/>
      <c r="GX41" s="117"/>
      <c r="GY41" s="117"/>
      <c r="GZ41" s="117"/>
      <c r="HA41" s="117"/>
      <c r="HB41" s="117"/>
      <c r="HC41" s="117"/>
      <c r="HD41" s="117"/>
      <c r="HE41" s="117"/>
      <c r="HF41" s="117"/>
      <c r="HG41" s="117"/>
      <c r="HH41" s="117"/>
      <c r="HI41" s="117"/>
      <c r="HJ41" s="117"/>
      <c r="HK41" s="117"/>
      <c r="HL41" s="117"/>
      <c r="HM41" s="117"/>
      <c r="HN41" s="117"/>
      <c r="HO41" s="117"/>
      <c r="HP41" s="117"/>
      <c r="HQ41" s="117"/>
      <c r="HR41" s="117"/>
      <c r="HS41" s="117"/>
      <c r="HT41" s="117"/>
      <c r="HU41" s="117"/>
      <c r="HV41" s="117"/>
      <c r="HW41" s="117"/>
      <c r="HX41" s="117"/>
      <c r="HY41" s="117"/>
      <c r="HZ41" s="117"/>
      <c r="IA41" s="117"/>
      <c r="IB41" s="117"/>
      <c r="IC41" s="117"/>
      <c r="ID41" s="117"/>
      <c r="IE41" s="117"/>
      <c r="IF41" s="117"/>
      <c r="IG41" s="117"/>
      <c r="IH41" s="117"/>
      <c r="II41" s="117"/>
      <c r="IJ41" s="117"/>
      <c r="IK41" s="117"/>
      <c r="IL41" s="117"/>
      <c r="IM41" s="117"/>
      <c r="IN41" s="117"/>
      <c r="IO41" s="117"/>
      <c r="IP41" s="117"/>
      <c r="IQ41" s="117"/>
      <c r="IR41" s="117"/>
      <c r="IS41" s="117"/>
      <c r="IT41" s="117"/>
      <c r="IU41" s="117"/>
      <c r="IV41" s="117"/>
      <c r="IW41" s="117"/>
      <c r="IX41" s="117"/>
      <c r="IY41" s="117"/>
      <c r="IZ41" s="117"/>
      <c r="JA41" s="117"/>
      <c r="JB41" s="117"/>
      <c r="JC41" s="117"/>
      <c r="JD41" s="117"/>
      <c r="JE41" s="117"/>
      <c r="JF41" s="117"/>
      <c r="JG41" s="117"/>
      <c r="JH41" s="117"/>
      <c r="JI41" s="117"/>
      <c r="JJ41" s="117"/>
      <c r="JK41" s="117"/>
      <c r="JL41" s="117"/>
      <c r="JM41" s="117"/>
      <c r="JN41" s="117"/>
      <c r="JO41" s="117"/>
      <c r="JP41" s="117"/>
    </row>
    <row r="42" spans="1:276" s="110" customFormat="1" ht="12.75" customHeight="1" thickBot="1" x14ac:dyDescent="0.25">
      <c r="A42" s="707"/>
      <c r="B42" s="116" t="s">
        <v>495</v>
      </c>
      <c r="C42" s="118" t="s">
        <v>489</v>
      </c>
      <c r="D42" s="114" t="s">
        <v>58</v>
      </c>
      <c r="F42" s="703" t="s">
        <v>496</v>
      </c>
      <c r="G42" s="124" t="s">
        <v>497</v>
      </c>
      <c r="H42" s="164" t="s">
        <v>498</v>
      </c>
      <c r="I42" s="164" t="s">
        <v>86</v>
      </c>
      <c r="K42" s="705"/>
      <c r="L42" s="113" t="s">
        <v>499</v>
      </c>
      <c r="M42" s="152" t="s">
        <v>500</v>
      </c>
      <c r="N42" s="152" t="s">
        <v>58</v>
      </c>
      <c r="P42" s="704"/>
      <c r="Q42" s="159" t="s">
        <v>465</v>
      </c>
      <c r="R42" s="139" t="s">
        <v>501</v>
      </c>
      <c r="S42" s="139" t="s">
        <v>253</v>
      </c>
      <c r="U42" s="117"/>
      <c r="V42" s="149"/>
      <c r="W42" s="117"/>
      <c r="X42" s="117"/>
      <c r="Y42" s="117"/>
      <c r="Z42" s="117"/>
      <c r="AA42" s="149"/>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7"/>
      <c r="BR42" s="117"/>
      <c r="BS42" s="117"/>
      <c r="BT42" s="117"/>
      <c r="BU42" s="117"/>
      <c r="BV42" s="117"/>
      <c r="BW42" s="117"/>
      <c r="BX42" s="117"/>
      <c r="BY42" s="117"/>
      <c r="BZ42" s="117"/>
      <c r="CA42" s="117"/>
      <c r="CB42" s="117"/>
      <c r="CC42" s="117"/>
      <c r="CD42" s="117"/>
      <c r="CE42" s="117"/>
      <c r="CF42" s="117"/>
      <c r="CG42" s="117"/>
      <c r="CH42" s="117"/>
      <c r="CI42" s="117"/>
      <c r="CJ42" s="117"/>
      <c r="CK42" s="117"/>
      <c r="CL42" s="117"/>
      <c r="CM42" s="117"/>
      <c r="CN42" s="117"/>
      <c r="CO42" s="117"/>
      <c r="CP42" s="117"/>
      <c r="CQ42" s="117"/>
      <c r="CR42" s="117"/>
      <c r="CS42" s="117"/>
      <c r="CT42" s="117"/>
      <c r="CU42" s="117"/>
      <c r="CV42" s="117"/>
      <c r="CW42" s="117"/>
      <c r="CX42" s="117"/>
      <c r="CY42" s="117"/>
      <c r="CZ42" s="117"/>
      <c r="DA42" s="117"/>
      <c r="DB42" s="117"/>
      <c r="DC42" s="117"/>
      <c r="DD42" s="117"/>
      <c r="DE42" s="117"/>
      <c r="DF42" s="117"/>
      <c r="DG42" s="117"/>
      <c r="DH42" s="117"/>
      <c r="DI42" s="117"/>
      <c r="DJ42" s="117"/>
      <c r="DK42" s="117"/>
      <c r="DL42" s="117"/>
      <c r="DM42" s="117"/>
      <c r="DN42" s="117"/>
      <c r="DO42" s="117"/>
      <c r="DP42" s="117"/>
      <c r="DQ42" s="117"/>
      <c r="DR42" s="117"/>
      <c r="DS42" s="117"/>
      <c r="DT42" s="117"/>
      <c r="DU42" s="117"/>
      <c r="DV42" s="117"/>
      <c r="DW42" s="117"/>
      <c r="DX42" s="117"/>
      <c r="DY42" s="117"/>
      <c r="DZ42" s="117"/>
      <c r="EA42" s="117"/>
      <c r="EB42" s="117"/>
      <c r="EC42" s="117"/>
      <c r="ED42" s="117"/>
      <c r="EE42" s="117"/>
      <c r="EF42" s="117"/>
      <c r="EG42" s="117"/>
      <c r="EH42" s="117"/>
      <c r="EI42" s="117"/>
      <c r="EJ42" s="117"/>
      <c r="EK42" s="117"/>
      <c r="EL42" s="117"/>
      <c r="EM42" s="117"/>
      <c r="EN42" s="117"/>
      <c r="EO42" s="117"/>
      <c r="EP42" s="117"/>
      <c r="EQ42" s="117"/>
      <c r="ER42" s="117"/>
      <c r="ES42" s="117"/>
      <c r="ET42" s="117"/>
      <c r="EU42" s="117"/>
      <c r="EV42" s="117"/>
      <c r="EW42" s="117"/>
      <c r="EX42" s="117"/>
      <c r="EY42" s="117"/>
      <c r="EZ42" s="117"/>
      <c r="FA42" s="117"/>
      <c r="FB42" s="117"/>
      <c r="FC42" s="117"/>
      <c r="FD42" s="117"/>
      <c r="FE42" s="117"/>
      <c r="FF42" s="117"/>
      <c r="FG42" s="117"/>
      <c r="FH42" s="117"/>
      <c r="FI42" s="117"/>
      <c r="FJ42" s="117"/>
      <c r="FK42" s="117"/>
      <c r="FL42" s="117"/>
      <c r="FM42" s="117"/>
      <c r="FN42" s="117"/>
      <c r="FO42" s="117"/>
      <c r="FP42" s="117"/>
      <c r="FQ42" s="117"/>
      <c r="FR42" s="117"/>
      <c r="FS42" s="117"/>
      <c r="FT42" s="117"/>
      <c r="FU42" s="117"/>
      <c r="FV42" s="117"/>
      <c r="FW42" s="117"/>
      <c r="FX42" s="117"/>
      <c r="FY42" s="117"/>
      <c r="FZ42" s="117"/>
      <c r="GA42" s="117"/>
      <c r="GB42" s="117"/>
      <c r="GC42" s="117"/>
      <c r="GD42" s="117"/>
      <c r="GE42" s="117"/>
      <c r="GF42" s="117"/>
      <c r="GG42" s="117"/>
      <c r="GH42" s="117"/>
      <c r="GI42" s="117"/>
      <c r="GJ42" s="117"/>
      <c r="GK42" s="117"/>
      <c r="GL42" s="117"/>
      <c r="GM42" s="117"/>
      <c r="GN42" s="117"/>
      <c r="GO42" s="117"/>
      <c r="GP42" s="117"/>
      <c r="GQ42" s="117"/>
      <c r="GR42" s="117"/>
      <c r="GS42" s="117"/>
      <c r="GT42" s="117"/>
      <c r="GU42" s="117"/>
      <c r="GV42" s="117"/>
      <c r="GW42" s="117"/>
      <c r="GX42" s="117"/>
      <c r="GY42" s="117"/>
      <c r="GZ42" s="117"/>
      <c r="HA42" s="117"/>
      <c r="HB42" s="117"/>
      <c r="HC42" s="117"/>
      <c r="HD42" s="117"/>
      <c r="HE42" s="117"/>
      <c r="HF42" s="117"/>
      <c r="HG42" s="117"/>
      <c r="HH42" s="117"/>
      <c r="HI42" s="117"/>
      <c r="HJ42" s="117"/>
      <c r="HK42" s="117"/>
      <c r="HL42" s="117"/>
      <c r="HM42" s="117"/>
      <c r="HN42" s="117"/>
      <c r="HO42" s="117"/>
      <c r="HP42" s="117"/>
      <c r="HQ42" s="117"/>
      <c r="HR42" s="117"/>
      <c r="HS42" s="117"/>
      <c r="HT42" s="117"/>
      <c r="HU42" s="117"/>
      <c r="HV42" s="117"/>
      <c r="HW42" s="117"/>
      <c r="HX42" s="117"/>
      <c r="HY42" s="117"/>
      <c r="HZ42" s="117"/>
      <c r="IA42" s="117"/>
      <c r="IB42" s="117"/>
      <c r="IC42" s="117"/>
      <c r="ID42" s="117"/>
      <c r="IE42" s="117"/>
      <c r="IF42" s="117"/>
      <c r="IG42" s="117"/>
      <c r="IH42" s="117"/>
      <c r="II42" s="117"/>
      <c r="IJ42" s="117"/>
      <c r="IK42" s="117"/>
      <c r="IL42" s="117"/>
      <c r="IM42" s="117"/>
      <c r="IN42" s="117"/>
      <c r="IO42" s="117"/>
      <c r="IP42" s="117"/>
      <c r="IQ42" s="117"/>
      <c r="IR42" s="117"/>
      <c r="IS42" s="117"/>
      <c r="IT42" s="117"/>
      <c r="IU42" s="117"/>
      <c r="IV42" s="117"/>
      <c r="IW42" s="117"/>
      <c r="IX42" s="117"/>
      <c r="IY42" s="117"/>
      <c r="IZ42" s="117"/>
      <c r="JA42" s="117"/>
      <c r="JB42" s="117"/>
      <c r="JC42" s="117"/>
      <c r="JD42" s="117"/>
      <c r="JE42" s="117"/>
      <c r="JF42" s="117"/>
      <c r="JG42" s="117"/>
      <c r="JH42" s="117"/>
      <c r="JI42" s="117"/>
      <c r="JJ42" s="117"/>
      <c r="JK42" s="117"/>
      <c r="JL42" s="117"/>
      <c r="JM42" s="117"/>
      <c r="JN42" s="117"/>
      <c r="JO42" s="117"/>
      <c r="JP42" s="117"/>
    </row>
    <row r="43" spans="1:276" s="110" customFormat="1" ht="15" customHeight="1" x14ac:dyDescent="0.2">
      <c r="A43" s="707"/>
      <c r="B43" s="116" t="s">
        <v>502</v>
      </c>
      <c r="C43" s="118" t="s">
        <v>503</v>
      </c>
      <c r="D43" s="114" t="s">
        <v>504</v>
      </c>
      <c r="F43" s="704"/>
      <c r="G43" s="122" t="s">
        <v>505</v>
      </c>
      <c r="H43" s="139" t="s">
        <v>506</v>
      </c>
      <c r="I43" s="139" t="s">
        <v>68</v>
      </c>
      <c r="K43" s="160"/>
      <c r="L43" s="117"/>
      <c r="M43" s="117"/>
      <c r="N43" s="117"/>
      <c r="P43" s="704"/>
      <c r="Q43" s="159" t="s">
        <v>470</v>
      </c>
      <c r="R43" s="139" t="s">
        <v>507</v>
      </c>
      <c r="S43" s="139" t="s">
        <v>53</v>
      </c>
      <c r="U43" s="117"/>
      <c r="V43" s="149"/>
      <c r="W43" s="117"/>
      <c r="X43" s="117"/>
      <c r="Y43" s="117"/>
      <c r="Z43" s="117"/>
      <c r="AA43" s="149"/>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7"/>
      <c r="BR43" s="117"/>
      <c r="BS43" s="117"/>
      <c r="BT43" s="117"/>
      <c r="BU43" s="117"/>
      <c r="BV43" s="117"/>
      <c r="BW43" s="117"/>
      <c r="BX43" s="117"/>
      <c r="BY43" s="117"/>
      <c r="BZ43" s="117"/>
      <c r="CA43" s="117"/>
      <c r="CB43" s="117"/>
      <c r="CC43" s="117"/>
      <c r="CD43" s="117"/>
      <c r="CE43" s="117"/>
      <c r="CF43" s="117"/>
      <c r="CG43" s="117"/>
      <c r="CH43" s="117"/>
      <c r="CI43" s="117"/>
      <c r="CJ43" s="117"/>
      <c r="CK43" s="117"/>
      <c r="CL43" s="117"/>
      <c r="CM43" s="117"/>
      <c r="CN43" s="117"/>
      <c r="CO43" s="117"/>
      <c r="CP43" s="117"/>
      <c r="CQ43" s="117"/>
      <c r="CR43" s="117"/>
      <c r="CS43" s="117"/>
      <c r="CT43" s="117"/>
      <c r="CU43" s="117"/>
      <c r="CV43" s="117"/>
      <c r="CW43" s="117"/>
      <c r="CX43" s="117"/>
      <c r="CY43" s="117"/>
      <c r="CZ43" s="117"/>
      <c r="DA43" s="117"/>
      <c r="DB43" s="117"/>
      <c r="DC43" s="117"/>
      <c r="DD43" s="117"/>
      <c r="DE43" s="117"/>
      <c r="DF43" s="117"/>
      <c r="DG43" s="117"/>
      <c r="DH43" s="117"/>
      <c r="DI43" s="117"/>
      <c r="DJ43" s="117"/>
      <c r="DK43" s="117"/>
      <c r="DL43" s="117"/>
      <c r="DM43" s="117"/>
      <c r="DN43" s="117"/>
      <c r="DO43" s="117"/>
      <c r="DP43" s="117"/>
      <c r="DQ43" s="117"/>
      <c r="DR43" s="117"/>
      <c r="DS43" s="117"/>
      <c r="DT43" s="117"/>
      <c r="DU43" s="117"/>
      <c r="DV43" s="117"/>
      <c r="DW43" s="117"/>
      <c r="DX43" s="117"/>
      <c r="DY43" s="117"/>
      <c r="DZ43" s="117"/>
      <c r="EA43" s="117"/>
      <c r="EB43" s="117"/>
      <c r="EC43" s="117"/>
      <c r="ED43" s="117"/>
      <c r="EE43" s="117"/>
      <c r="EF43" s="117"/>
      <c r="EG43" s="117"/>
      <c r="EH43" s="117"/>
      <c r="EI43" s="117"/>
      <c r="EJ43" s="117"/>
      <c r="EK43" s="117"/>
      <c r="EL43" s="117"/>
      <c r="EM43" s="117"/>
      <c r="EN43" s="117"/>
      <c r="EO43" s="117"/>
      <c r="EP43" s="117"/>
      <c r="EQ43" s="117"/>
      <c r="ER43" s="117"/>
      <c r="ES43" s="117"/>
      <c r="ET43" s="117"/>
      <c r="EU43" s="117"/>
      <c r="EV43" s="117"/>
      <c r="EW43" s="117"/>
      <c r="EX43" s="117"/>
      <c r="EY43" s="117"/>
      <c r="EZ43" s="117"/>
      <c r="FA43" s="117"/>
      <c r="FB43" s="117"/>
      <c r="FC43" s="117"/>
      <c r="FD43" s="117"/>
      <c r="FE43" s="117"/>
      <c r="FF43" s="117"/>
      <c r="FG43" s="117"/>
      <c r="FH43" s="117"/>
      <c r="FI43" s="117"/>
      <c r="FJ43" s="117"/>
      <c r="FK43" s="117"/>
      <c r="FL43" s="117"/>
      <c r="FM43" s="117"/>
      <c r="FN43" s="117"/>
      <c r="FO43" s="117"/>
      <c r="FP43" s="117"/>
      <c r="FQ43" s="117"/>
      <c r="FR43" s="117"/>
      <c r="FS43" s="117"/>
      <c r="FT43" s="117"/>
      <c r="FU43" s="117"/>
      <c r="FV43" s="117"/>
      <c r="FW43" s="117"/>
      <c r="FX43" s="117"/>
      <c r="FY43" s="117"/>
      <c r="FZ43" s="117"/>
      <c r="GA43" s="117"/>
      <c r="GB43" s="117"/>
      <c r="GC43" s="117"/>
      <c r="GD43" s="117"/>
      <c r="GE43" s="117"/>
      <c r="GF43" s="117"/>
      <c r="GG43" s="117"/>
      <c r="GH43" s="117"/>
      <c r="GI43" s="117"/>
      <c r="GJ43" s="117"/>
      <c r="GK43" s="117"/>
      <c r="GL43" s="117"/>
      <c r="GM43" s="117"/>
      <c r="GN43" s="117"/>
      <c r="GO43" s="117"/>
      <c r="GP43" s="117"/>
      <c r="GQ43" s="117"/>
      <c r="GR43" s="117"/>
      <c r="GS43" s="117"/>
      <c r="GT43" s="117"/>
      <c r="GU43" s="117"/>
      <c r="GV43" s="117"/>
      <c r="GW43" s="117"/>
      <c r="GX43" s="117"/>
      <c r="GY43" s="117"/>
      <c r="GZ43" s="117"/>
      <c r="HA43" s="117"/>
      <c r="HB43" s="117"/>
      <c r="HC43" s="117"/>
      <c r="HD43" s="117"/>
      <c r="HE43" s="117"/>
      <c r="HF43" s="117"/>
      <c r="HG43" s="117"/>
      <c r="HH43" s="117"/>
      <c r="HI43" s="117"/>
      <c r="HJ43" s="117"/>
      <c r="HK43" s="117"/>
      <c r="HL43" s="117"/>
      <c r="HM43" s="117"/>
      <c r="HN43" s="117"/>
      <c r="HO43" s="117"/>
      <c r="HP43" s="117"/>
      <c r="HQ43" s="117"/>
      <c r="HR43" s="117"/>
      <c r="HS43" s="117"/>
      <c r="HT43" s="117"/>
      <c r="HU43" s="117"/>
      <c r="HV43" s="117"/>
      <c r="HW43" s="117"/>
      <c r="HX43" s="117"/>
      <c r="HY43" s="117"/>
      <c r="HZ43" s="117"/>
      <c r="IA43" s="117"/>
      <c r="IB43" s="117"/>
      <c r="IC43" s="117"/>
      <c r="ID43" s="117"/>
      <c r="IE43" s="117"/>
      <c r="IF43" s="117"/>
      <c r="IG43" s="117"/>
      <c r="IH43" s="117"/>
      <c r="II43" s="117"/>
      <c r="IJ43" s="117"/>
      <c r="IK43" s="117"/>
      <c r="IL43" s="117"/>
      <c r="IM43" s="117"/>
      <c r="IN43" s="117"/>
      <c r="IO43" s="117"/>
      <c r="IP43" s="117"/>
      <c r="IQ43" s="117"/>
      <c r="IR43" s="117"/>
      <c r="IS43" s="117"/>
      <c r="IT43" s="117"/>
      <c r="IU43" s="117"/>
      <c r="IV43" s="117"/>
      <c r="IW43" s="117"/>
      <c r="IX43" s="117"/>
      <c r="IY43" s="117"/>
      <c r="IZ43" s="117"/>
      <c r="JA43" s="117"/>
      <c r="JB43" s="117"/>
      <c r="JC43" s="117"/>
      <c r="JD43" s="117"/>
      <c r="JE43" s="117"/>
      <c r="JF43" s="117"/>
      <c r="JG43" s="117"/>
      <c r="JH43" s="117"/>
      <c r="JI43" s="117"/>
      <c r="JJ43" s="117"/>
      <c r="JK43" s="117"/>
      <c r="JL43" s="117"/>
      <c r="JM43" s="117"/>
      <c r="JN43" s="117"/>
      <c r="JO43" s="117"/>
      <c r="JP43" s="117"/>
    </row>
    <row r="44" spans="1:276" s="110" customFormat="1" ht="15" customHeight="1" x14ac:dyDescent="0.2">
      <c r="A44" s="707"/>
      <c r="B44" s="116" t="s">
        <v>508</v>
      </c>
      <c r="C44" s="115" t="s">
        <v>509</v>
      </c>
      <c r="D44" s="114" t="s">
        <v>58</v>
      </c>
      <c r="F44" s="704"/>
      <c r="G44" s="122" t="s">
        <v>510</v>
      </c>
      <c r="H44" s="139" t="s">
        <v>511</v>
      </c>
      <c r="I44" s="139" t="s">
        <v>87</v>
      </c>
      <c r="K44" s="160"/>
      <c r="L44" s="118"/>
      <c r="M44" s="117"/>
      <c r="N44" s="117"/>
      <c r="P44" s="704"/>
      <c r="Q44" s="159" t="s">
        <v>478</v>
      </c>
      <c r="R44" s="139" t="s">
        <v>512</v>
      </c>
      <c r="S44" s="139" t="s">
        <v>253</v>
      </c>
      <c r="U44" s="117"/>
      <c r="V44" s="149"/>
      <c r="W44" s="117"/>
      <c r="X44" s="117"/>
      <c r="Y44" s="117"/>
      <c r="Z44" s="117"/>
      <c r="AA44" s="149"/>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7"/>
      <c r="BR44" s="117"/>
      <c r="BS44" s="117"/>
      <c r="BT44" s="117"/>
      <c r="BU44" s="117"/>
      <c r="BV44" s="117"/>
      <c r="BW44" s="117"/>
      <c r="BX44" s="117"/>
      <c r="BY44" s="117"/>
      <c r="BZ44" s="117"/>
      <c r="CA44" s="117"/>
      <c r="CB44" s="117"/>
      <c r="CC44" s="117"/>
      <c r="CD44" s="117"/>
      <c r="CE44" s="117"/>
      <c r="CF44" s="117"/>
      <c r="CG44" s="117"/>
      <c r="CH44" s="117"/>
      <c r="CI44" s="117"/>
      <c r="CJ44" s="117"/>
      <c r="CK44" s="117"/>
      <c r="CL44" s="117"/>
      <c r="CM44" s="117"/>
      <c r="CN44" s="117"/>
      <c r="CO44" s="117"/>
      <c r="CP44" s="117"/>
      <c r="CQ44" s="117"/>
      <c r="CR44" s="117"/>
      <c r="CS44" s="117"/>
      <c r="CT44" s="117"/>
      <c r="CU44" s="117"/>
      <c r="CV44" s="117"/>
      <c r="CW44" s="117"/>
      <c r="CX44" s="117"/>
      <c r="CY44" s="117"/>
      <c r="CZ44" s="117"/>
      <c r="DA44" s="117"/>
      <c r="DB44" s="117"/>
      <c r="DC44" s="117"/>
      <c r="DD44" s="117"/>
      <c r="DE44" s="117"/>
      <c r="DF44" s="117"/>
      <c r="DG44" s="117"/>
      <c r="DH44" s="117"/>
      <c r="DI44" s="117"/>
      <c r="DJ44" s="117"/>
      <c r="DK44" s="117"/>
      <c r="DL44" s="117"/>
      <c r="DM44" s="117"/>
      <c r="DN44" s="117"/>
      <c r="DO44" s="117"/>
      <c r="DP44" s="117"/>
      <c r="DQ44" s="117"/>
      <c r="DR44" s="117"/>
      <c r="DS44" s="117"/>
      <c r="DT44" s="117"/>
      <c r="DU44" s="117"/>
      <c r="DV44" s="117"/>
      <c r="DW44" s="117"/>
      <c r="DX44" s="117"/>
      <c r="DY44" s="117"/>
      <c r="DZ44" s="117"/>
      <c r="EA44" s="117"/>
      <c r="EB44" s="117"/>
      <c r="EC44" s="117"/>
      <c r="ED44" s="117"/>
      <c r="EE44" s="117"/>
      <c r="EF44" s="117"/>
      <c r="EG44" s="117"/>
      <c r="EH44" s="117"/>
      <c r="EI44" s="117"/>
      <c r="EJ44" s="117"/>
      <c r="EK44" s="117"/>
      <c r="EL44" s="117"/>
      <c r="EM44" s="117"/>
      <c r="EN44" s="117"/>
      <c r="EO44" s="117"/>
      <c r="EP44" s="117"/>
      <c r="EQ44" s="117"/>
      <c r="ER44" s="117"/>
      <c r="ES44" s="117"/>
      <c r="ET44" s="117"/>
      <c r="EU44" s="117"/>
      <c r="EV44" s="117"/>
      <c r="EW44" s="117"/>
      <c r="EX44" s="117"/>
      <c r="EY44" s="117"/>
      <c r="EZ44" s="117"/>
      <c r="FA44" s="117"/>
      <c r="FB44" s="117"/>
      <c r="FC44" s="117"/>
      <c r="FD44" s="117"/>
      <c r="FE44" s="117"/>
      <c r="FF44" s="117"/>
      <c r="FG44" s="117"/>
      <c r="FH44" s="117"/>
      <c r="FI44" s="117"/>
      <c r="FJ44" s="117"/>
      <c r="FK44" s="117"/>
      <c r="FL44" s="117"/>
      <c r="FM44" s="117"/>
      <c r="FN44" s="117"/>
      <c r="FO44" s="117"/>
      <c r="FP44" s="117"/>
      <c r="FQ44" s="117"/>
      <c r="FR44" s="117"/>
      <c r="FS44" s="117"/>
      <c r="FT44" s="117"/>
      <c r="FU44" s="117"/>
      <c r="FV44" s="117"/>
      <c r="FW44" s="117"/>
      <c r="FX44" s="117"/>
      <c r="FY44" s="117"/>
      <c r="FZ44" s="117"/>
      <c r="GA44" s="117"/>
      <c r="GB44" s="117"/>
      <c r="GC44" s="117"/>
      <c r="GD44" s="117"/>
      <c r="GE44" s="117"/>
      <c r="GF44" s="117"/>
      <c r="GG44" s="117"/>
      <c r="GH44" s="117"/>
      <c r="GI44" s="117"/>
      <c r="GJ44" s="117"/>
      <c r="GK44" s="117"/>
      <c r="GL44" s="117"/>
      <c r="GM44" s="117"/>
      <c r="GN44" s="117"/>
      <c r="GO44" s="117"/>
      <c r="GP44" s="117"/>
      <c r="GQ44" s="117"/>
      <c r="GR44" s="117"/>
      <c r="GS44" s="117"/>
      <c r="GT44" s="117"/>
      <c r="GU44" s="117"/>
      <c r="GV44" s="117"/>
      <c r="GW44" s="117"/>
      <c r="GX44" s="117"/>
      <c r="GY44" s="117"/>
      <c r="GZ44" s="117"/>
      <c r="HA44" s="117"/>
      <c r="HB44" s="117"/>
      <c r="HC44" s="117"/>
      <c r="HD44" s="117"/>
      <c r="HE44" s="117"/>
      <c r="HF44" s="117"/>
      <c r="HG44" s="117"/>
      <c r="HH44" s="117"/>
      <c r="HI44" s="117"/>
      <c r="HJ44" s="117"/>
      <c r="HK44" s="117"/>
      <c r="HL44" s="117"/>
      <c r="HM44" s="117"/>
      <c r="HN44" s="117"/>
      <c r="HO44" s="117"/>
      <c r="HP44" s="117"/>
      <c r="HQ44" s="117"/>
      <c r="HR44" s="117"/>
      <c r="HS44" s="117"/>
      <c r="HT44" s="117"/>
      <c r="HU44" s="117"/>
      <c r="HV44" s="117"/>
      <c r="HW44" s="117"/>
      <c r="HX44" s="117"/>
      <c r="HY44" s="117"/>
      <c r="HZ44" s="117"/>
      <c r="IA44" s="117"/>
      <c r="IB44" s="117"/>
      <c r="IC44" s="117"/>
      <c r="ID44" s="117"/>
      <c r="IE44" s="117"/>
      <c r="IF44" s="117"/>
      <c r="IG44" s="117"/>
      <c r="IH44" s="117"/>
      <c r="II44" s="117"/>
      <c r="IJ44" s="117"/>
      <c r="IK44" s="117"/>
      <c r="IL44" s="117"/>
      <c r="IM44" s="117"/>
      <c r="IN44" s="117"/>
      <c r="IO44" s="117"/>
      <c r="IP44" s="117"/>
      <c r="IQ44" s="117"/>
      <c r="IR44" s="117"/>
      <c r="IS44" s="117"/>
      <c r="IT44" s="117"/>
      <c r="IU44" s="117"/>
      <c r="IV44" s="117"/>
      <c r="IW44" s="117"/>
      <c r="IX44" s="117"/>
      <c r="IY44" s="117"/>
      <c r="IZ44" s="117"/>
      <c r="JA44" s="117"/>
      <c r="JB44" s="117"/>
      <c r="JC44" s="117"/>
      <c r="JD44" s="117"/>
      <c r="JE44" s="117"/>
      <c r="JF44" s="117"/>
      <c r="JG44" s="117"/>
      <c r="JH44" s="117"/>
      <c r="JI44" s="117"/>
      <c r="JJ44" s="117"/>
      <c r="JK44" s="117"/>
      <c r="JL44" s="117"/>
      <c r="JM44" s="117"/>
      <c r="JN44" s="117"/>
      <c r="JO44" s="117"/>
      <c r="JP44" s="117"/>
    </row>
    <row r="45" spans="1:276" s="110" customFormat="1" ht="15.75" customHeight="1" thickBot="1" x14ac:dyDescent="0.25">
      <c r="A45" s="707"/>
      <c r="B45" s="116" t="s">
        <v>513</v>
      </c>
      <c r="C45" s="118" t="s">
        <v>514</v>
      </c>
      <c r="D45" s="114" t="s">
        <v>68</v>
      </c>
      <c r="F45" s="705"/>
      <c r="G45" s="121" t="s">
        <v>515</v>
      </c>
      <c r="H45" s="152" t="s">
        <v>516</v>
      </c>
      <c r="I45" s="152" t="s">
        <v>58</v>
      </c>
      <c r="K45" s="160"/>
      <c r="L45" s="118"/>
      <c r="M45" s="117"/>
      <c r="N45" s="117"/>
      <c r="P45" s="704"/>
      <c r="Q45" s="159" t="s">
        <v>485</v>
      </c>
      <c r="R45" s="139" t="s">
        <v>517</v>
      </c>
      <c r="S45" s="139" t="s">
        <v>58</v>
      </c>
      <c r="U45" s="117"/>
      <c r="V45" s="149"/>
      <c r="W45" s="117"/>
      <c r="X45" s="117"/>
      <c r="Y45" s="117"/>
      <c r="Z45" s="117"/>
      <c r="AA45" s="149"/>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7"/>
      <c r="BR45" s="117"/>
      <c r="BS45" s="117"/>
      <c r="BT45" s="117"/>
      <c r="BU45" s="117"/>
      <c r="BV45" s="117"/>
      <c r="BW45" s="117"/>
      <c r="BX45" s="117"/>
      <c r="BY45" s="117"/>
      <c r="BZ45" s="117"/>
      <c r="CA45" s="117"/>
      <c r="CB45" s="117"/>
      <c r="CC45" s="117"/>
      <c r="CD45" s="117"/>
      <c r="CE45" s="117"/>
      <c r="CF45" s="117"/>
      <c r="CG45" s="117"/>
      <c r="CH45" s="117"/>
      <c r="CI45" s="117"/>
      <c r="CJ45" s="117"/>
      <c r="CK45" s="117"/>
      <c r="CL45" s="117"/>
      <c r="CM45" s="117"/>
      <c r="CN45" s="117"/>
      <c r="CO45" s="117"/>
      <c r="CP45" s="117"/>
      <c r="CQ45" s="117"/>
      <c r="CR45" s="117"/>
      <c r="CS45" s="117"/>
      <c r="CT45" s="117"/>
      <c r="CU45" s="117"/>
      <c r="CV45" s="117"/>
      <c r="CW45" s="117"/>
      <c r="CX45" s="117"/>
      <c r="CY45" s="117"/>
      <c r="CZ45" s="117"/>
      <c r="DA45" s="117"/>
      <c r="DB45" s="117"/>
      <c r="DC45" s="117"/>
      <c r="DD45" s="117"/>
      <c r="DE45" s="117"/>
      <c r="DF45" s="117"/>
      <c r="DG45" s="117"/>
      <c r="DH45" s="117"/>
      <c r="DI45" s="117"/>
      <c r="DJ45" s="117"/>
      <c r="DK45" s="117"/>
      <c r="DL45" s="117"/>
      <c r="DM45" s="117"/>
      <c r="DN45" s="117"/>
      <c r="DO45" s="117"/>
      <c r="DP45" s="117"/>
      <c r="DQ45" s="117"/>
      <c r="DR45" s="117"/>
      <c r="DS45" s="117"/>
      <c r="DT45" s="117"/>
      <c r="DU45" s="117"/>
      <c r="DV45" s="117"/>
      <c r="DW45" s="117"/>
      <c r="DX45" s="117"/>
      <c r="DY45" s="117"/>
      <c r="DZ45" s="117"/>
      <c r="EA45" s="117"/>
      <c r="EB45" s="117"/>
      <c r="EC45" s="117"/>
      <c r="ED45" s="117"/>
      <c r="EE45" s="117"/>
      <c r="EF45" s="117"/>
      <c r="EG45" s="117"/>
      <c r="EH45" s="117"/>
      <c r="EI45" s="117"/>
      <c r="EJ45" s="117"/>
      <c r="EK45" s="117"/>
      <c r="EL45" s="117"/>
      <c r="EM45" s="117"/>
      <c r="EN45" s="117"/>
      <c r="EO45" s="117"/>
      <c r="EP45" s="117"/>
      <c r="EQ45" s="117"/>
      <c r="ER45" s="117"/>
      <c r="ES45" s="117"/>
      <c r="ET45" s="117"/>
      <c r="EU45" s="117"/>
      <c r="EV45" s="117"/>
      <c r="EW45" s="117"/>
      <c r="EX45" s="117"/>
      <c r="EY45" s="117"/>
      <c r="EZ45" s="117"/>
      <c r="FA45" s="117"/>
      <c r="FB45" s="117"/>
      <c r="FC45" s="117"/>
      <c r="FD45" s="117"/>
      <c r="FE45" s="117"/>
      <c r="FF45" s="117"/>
      <c r="FG45" s="117"/>
      <c r="FH45" s="117"/>
      <c r="FI45" s="117"/>
      <c r="FJ45" s="117"/>
      <c r="FK45" s="117"/>
      <c r="FL45" s="117"/>
      <c r="FM45" s="117"/>
      <c r="FN45" s="117"/>
      <c r="FO45" s="117"/>
      <c r="FP45" s="117"/>
      <c r="FQ45" s="117"/>
      <c r="FR45" s="117"/>
      <c r="FS45" s="117"/>
      <c r="FT45" s="117"/>
      <c r="FU45" s="117"/>
      <c r="FV45" s="117"/>
      <c r="FW45" s="117"/>
      <c r="FX45" s="117"/>
      <c r="FY45" s="117"/>
      <c r="FZ45" s="117"/>
      <c r="GA45" s="117"/>
      <c r="GB45" s="117"/>
      <c r="GC45" s="117"/>
      <c r="GD45" s="117"/>
      <c r="GE45" s="117"/>
      <c r="GF45" s="117"/>
      <c r="GG45" s="117"/>
      <c r="GH45" s="117"/>
      <c r="GI45" s="117"/>
      <c r="GJ45" s="117"/>
      <c r="GK45" s="117"/>
      <c r="GL45" s="117"/>
      <c r="GM45" s="117"/>
      <c r="GN45" s="117"/>
      <c r="GO45" s="117"/>
      <c r="GP45" s="117"/>
      <c r="GQ45" s="117"/>
      <c r="GR45" s="117"/>
      <c r="GS45" s="117"/>
      <c r="GT45" s="117"/>
      <c r="GU45" s="117"/>
      <c r="GV45" s="117"/>
      <c r="GW45" s="117"/>
      <c r="GX45" s="117"/>
      <c r="GY45" s="117"/>
      <c r="GZ45" s="117"/>
      <c r="HA45" s="117"/>
      <c r="HB45" s="117"/>
      <c r="HC45" s="117"/>
      <c r="HD45" s="117"/>
      <c r="HE45" s="117"/>
      <c r="HF45" s="117"/>
      <c r="HG45" s="117"/>
      <c r="HH45" s="117"/>
      <c r="HI45" s="117"/>
      <c r="HJ45" s="117"/>
      <c r="HK45" s="117"/>
      <c r="HL45" s="117"/>
      <c r="HM45" s="117"/>
      <c r="HN45" s="117"/>
      <c r="HO45" s="117"/>
      <c r="HP45" s="117"/>
      <c r="HQ45" s="117"/>
      <c r="HR45" s="117"/>
      <c r="HS45" s="117"/>
      <c r="HT45" s="117"/>
      <c r="HU45" s="117"/>
      <c r="HV45" s="117"/>
      <c r="HW45" s="117"/>
      <c r="HX45" s="117"/>
      <c r="HY45" s="117"/>
      <c r="HZ45" s="117"/>
      <c r="IA45" s="117"/>
      <c r="IB45" s="117"/>
      <c r="IC45" s="117"/>
      <c r="ID45" s="117"/>
      <c r="IE45" s="117"/>
      <c r="IF45" s="117"/>
      <c r="IG45" s="117"/>
      <c r="IH45" s="117"/>
      <c r="II45" s="117"/>
      <c r="IJ45" s="117"/>
      <c r="IK45" s="117"/>
      <c r="IL45" s="117"/>
      <c r="IM45" s="117"/>
      <c r="IN45" s="117"/>
      <c r="IO45" s="117"/>
      <c r="IP45" s="117"/>
      <c r="IQ45" s="117"/>
      <c r="IR45" s="117"/>
      <c r="IS45" s="117"/>
      <c r="IT45" s="117"/>
      <c r="IU45" s="117"/>
      <c r="IV45" s="117"/>
      <c r="IW45" s="117"/>
      <c r="IX45" s="117"/>
      <c r="IY45" s="117"/>
      <c r="IZ45" s="117"/>
      <c r="JA45" s="117"/>
      <c r="JB45" s="117"/>
      <c r="JC45" s="117"/>
      <c r="JD45" s="117"/>
      <c r="JE45" s="117"/>
      <c r="JF45" s="117"/>
      <c r="JG45" s="117"/>
      <c r="JH45" s="117"/>
      <c r="JI45" s="117"/>
      <c r="JJ45" s="117"/>
      <c r="JK45" s="117"/>
      <c r="JL45" s="117"/>
      <c r="JM45" s="117"/>
      <c r="JN45" s="117"/>
      <c r="JO45" s="117"/>
      <c r="JP45" s="117"/>
    </row>
    <row r="46" spans="1:276" s="110" customFormat="1" ht="12.75" customHeight="1" x14ac:dyDescent="0.2">
      <c r="A46" s="707"/>
      <c r="B46" s="116" t="s">
        <v>518</v>
      </c>
      <c r="C46" s="115" t="s">
        <v>519</v>
      </c>
      <c r="D46" s="114" t="s">
        <v>87</v>
      </c>
      <c r="F46" s="709" t="s">
        <v>520</v>
      </c>
      <c r="G46" s="163" t="s">
        <v>408</v>
      </c>
      <c r="H46" s="162" t="s">
        <v>521</v>
      </c>
      <c r="I46" s="161" t="s">
        <v>522</v>
      </c>
      <c r="K46" s="160"/>
      <c r="L46" s="118"/>
      <c r="M46" s="117"/>
      <c r="N46" s="117"/>
      <c r="P46" s="704"/>
      <c r="Q46" s="159" t="s">
        <v>492</v>
      </c>
      <c r="R46" s="139" t="s">
        <v>523</v>
      </c>
      <c r="S46" s="139" t="s">
        <v>58</v>
      </c>
      <c r="U46" s="117"/>
      <c r="V46" s="149"/>
      <c r="W46" s="117"/>
      <c r="X46" s="117"/>
      <c r="Y46" s="117"/>
      <c r="Z46" s="117"/>
      <c r="AA46" s="149"/>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7"/>
      <c r="BR46" s="117"/>
      <c r="BS46" s="117"/>
      <c r="BT46" s="117"/>
      <c r="BU46" s="117"/>
      <c r="BV46" s="117"/>
      <c r="BW46" s="117"/>
      <c r="BX46" s="117"/>
      <c r="BY46" s="117"/>
      <c r="BZ46" s="117"/>
      <c r="CA46" s="117"/>
      <c r="CB46" s="117"/>
      <c r="CC46" s="117"/>
      <c r="CD46" s="117"/>
      <c r="CE46" s="117"/>
      <c r="CF46" s="117"/>
      <c r="CG46" s="117"/>
      <c r="CH46" s="117"/>
      <c r="CI46" s="117"/>
      <c r="CJ46" s="117"/>
      <c r="CK46" s="117"/>
      <c r="CL46" s="117"/>
      <c r="CM46" s="117"/>
      <c r="CN46" s="117"/>
      <c r="CO46" s="117"/>
      <c r="CP46" s="117"/>
      <c r="CQ46" s="117"/>
      <c r="CR46" s="117"/>
      <c r="CS46" s="117"/>
      <c r="CT46" s="117"/>
      <c r="CU46" s="117"/>
      <c r="CV46" s="117"/>
      <c r="CW46" s="117"/>
      <c r="CX46" s="117"/>
      <c r="CY46" s="117"/>
      <c r="CZ46" s="117"/>
      <c r="DA46" s="117"/>
      <c r="DB46" s="117"/>
      <c r="DC46" s="117"/>
      <c r="DD46" s="117"/>
      <c r="DE46" s="117"/>
      <c r="DF46" s="117"/>
      <c r="DG46" s="117"/>
      <c r="DH46" s="117"/>
      <c r="DI46" s="117"/>
      <c r="DJ46" s="117"/>
      <c r="DK46" s="117"/>
      <c r="DL46" s="117"/>
      <c r="DM46" s="117"/>
      <c r="DN46" s="117"/>
      <c r="DO46" s="117"/>
      <c r="DP46" s="117"/>
      <c r="DQ46" s="117"/>
      <c r="DR46" s="117"/>
      <c r="DS46" s="117"/>
      <c r="DT46" s="117"/>
      <c r="DU46" s="117"/>
      <c r="DV46" s="117"/>
      <c r="DW46" s="117"/>
      <c r="DX46" s="117"/>
      <c r="DY46" s="117"/>
      <c r="DZ46" s="117"/>
      <c r="EA46" s="117"/>
      <c r="EB46" s="117"/>
      <c r="EC46" s="117"/>
      <c r="ED46" s="117"/>
      <c r="EE46" s="117"/>
      <c r="EF46" s="117"/>
      <c r="EG46" s="117"/>
      <c r="EH46" s="117"/>
      <c r="EI46" s="117"/>
      <c r="EJ46" s="117"/>
      <c r="EK46" s="117"/>
      <c r="EL46" s="117"/>
      <c r="EM46" s="117"/>
      <c r="EN46" s="117"/>
      <c r="EO46" s="117"/>
      <c r="EP46" s="117"/>
      <c r="EQ46" s="117"/>
      <c r="ER46" s="117"/>
      <c r="ES46" s="117"/>
      <c r="ET46" s="117"/>
      <c r="EU46" s="117"/>
      <c r="EV46" s="117"/>
      <c r="EW46" s="117"/>
      <c r="EX46" s="117"/>
      <c r="EY46" s="117"/>
      <c r="EZ46" s="117"/>
      <c r="FA46" s="117"/>
      <c r="FB46" s="117"/>
      <c r="FC46" s="117"/>
      <c r="FD46" s="117"/>
      <c r="FE46" s="117"/>
      <c r="FF46" s="117"/>
      <c r="FG46" s="117"/>
      <c r="FH46" s="117"/>
      <c r="FI46" s="117"/>
      <c r="FJ46" s="117"/>
      <c r="FK46" s="117"/>
      <c r="FL46" s="117"/>
      <c r="FM46" s="117"/>
      <c r="FN46" s="117"/>
      <c r="FO46" s="117"/>
      <c r="FP46" s="117"/>
      <c r="FQ46" s="117"/>
      <c r="FR46" s="117"/>
      <c r="FS46" s="117"/>
      <c r="FT46" s="117"/>
      <c r="FU46" s="117"/>
      <c r="FV46" s="117"/>
      <c r="FW46" s="117"/>
      <c r="FX46" s="117"/>
      <c r="FY46" s="117"/>
      <c r="FZ46" s="117"/>
      <c r="GA46" s="117"/>
      <c r="GB46" s="117"/>
      <c r="GC46" s="117"/>
      <c r="GD46" s="117"/>
      <c r="GE46" s="117"/>
      <c r="GF46" s="117"/>
      <c r="GG46" s="117"/>
      <c r="GH46" s="117"/>
      <c r="GI46" s="117"/>
      <c r="GJ46" s="117"/>
      <c r="GK46" s="117"/>
      <c r="GL46" s="117"/>
      <c r="GM46" s="117"/>
      <c r="GN46" s="117"/>
      <c r="GO46" s="117"/>
      <c r="GP46" s="117"/>
      <c r="GQ46" s="117"/>
      <c r="GR46" s="117"/>
      <c r="GS46" s="117"/>
      <c r="GT46" s="117"/>
      <c r="GU46" s="117"/>
      <c r="GV46" s="117"/>
      <c r="GW46" s="117"/>
      <c r="GX46" s="117"/>
      <c r="GY46" s="117"/>
      <c r="GZ46" s="117"/>
      <c r="HA46" s="117"/>
      <c r="HB46" s="117"/>
      <c r="HC46" s="117"/>
      <c r="HD46" s="117"/>
      <c r="HE46" s="117"/>
      <c r="HF46" s="117"/>
      <c r="HG46" s="117"/>
      <c r="HH46" s="117"/>
      <c r="HI46" s="117"/>
      <c r="HJ46" s="117"/>
      <c r="HK46" s="117"/>
      <c r="HL46" s="117"/>
      <c r="HM46" s="117"/>
      <c r="HN46" s="117"/>
      <c r="HO46" s="117"/>
      <c r="HP46" s="117"/>
      <c r="HQ46" s="117"/>
      <c r="HR46" s="117"/>
      <c r="HS46" s="117"/>
      <c r="HT46" s="117"/>
      <c r="HU46" s="117"/>
      <c r="HV46" s="117"/>
      <c r="HW46" s="117"/>
      <c r="HX46" s="117"/>
      <c r="HY46" s="117"/>
      <c r="HZ46" s="117"/>
      <c r="IA46" s="117"/>
      <c r="IB46" s="117"/>
      <c r="IC46" s="117"/>
      <c r="ID46" s="117"/>
      <c r="IE46" s="117"/>
      <c r="IF46" s="117"/>
      <c r="IG46" s="117"/>
      <c r="IH46" s="117"/>
      <c r="II46" s="117"/>
      <c r="IJ46" s="117"/>
      <c r="IK46" s="117"/>
      <c r="IL46" s="117"/>
      <c r="IM46" s="117"/>
      <c r="IN46" s="117"/>
      <c r="IO46" s="117"/>
      <c r="IP46" s="117"/>
      <c r="IQ46" s="117"/>
      <c r="IR46" s="117"/>
      <c r="IS46" s="117"/>
      <c r="IT46" s="117"/>
      <c r="IU46" s="117"/>
      <c r="IV46" s="117"/>
      <c r="IW46" s="117"/>
      <c r="IX46" s="117"/>
      <c r="IY46" s="117"/>
      <c r="IZ46" s="117"/>
      <c r="JA46" s="117"/>
      <c r="JB46" s="117"/>
      <c r="JC46" s="117"/>
      <c r="JD46" s="117"/>
      <c r="JE46" s="117"/>
      <c r="JF46" s="117"/>
      <c r="JG46" s="117"/>
      <c r="JH46" s="117"/>
      <c r="JI46" s="117"/>
      <c r="JJ46" s="117"/>
      <c r="JK46" s="117"/>
      <c r="JL46" s="117"/>
      <c r="JM46" s="117"/>
      <c r="JN46" s="117"/>
      <c r="JO46" s="117"/>
      <c r="JP46" s="117"/>
    </row>
    <row r="47" spans="1:276" s="110" customFormat="1" ht="15" customHeight="1" x14ac:dyDescent="0.2">
      <c r="A47" s="707"/>
      <c r="B47" s="116" t="s">
        <v>524</v>
      </c>
      <c r="C47" s="118" t="s">
        <v>514</v>
      </c>
      <c r="D47" s="114" t="s">
        <v>68</v>
      </c>
      <c r="F47" s="710"/>
      <c r="G47" s="156" t="s">
        <v>413</v>
      </c>
      <c r="H47" s="155" t="s">
        <v>525</v>
      </c>
      <c r="I47" s="157" t="s">
        <v>253</v>
      </c>
      <c r="K47" s="108"/>
      <c r="L47" s="148"/>
      <c r="M47" s="146"/>
      <c r="N47" s="146"/>
      <c r="P47" s="704"/>
      <c r="Q47" s="159" t="s">
        <v>499</v>
      </c>
      <c r="R47" s="139" t="s">
        <v>462</v>
      </c>
      <c r="S47" s="139" t="s">
        <v>58</v>
      </c>
      <c r="U47" s="117"/>
      <c r="V47" s="149"/>
      <c r="W47" s="117"/>
      <c r="X47" s="117"/>
      <c r="Y47" s="117"/>
      <c r="Z47" s="117"/>
      <c r="AA47" s="149"/>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7"/>
      <c r="BR47" s="117"/>
      <c r="BS47" s="117"/>
      <c r="BT47" s="117"/>
      <c r="BU47" s="117"/>
      <c r="BV47" s="117"/>
      <c r="BW47" s="117"/>
      <c r="BX47" s="117"/>
      <c r="BY47" s="117"/>
      <c r="BZ47" s="117"/>
      <c r="CA47" s="117"/>
      <c r="CB47" s="117"/>
      <c r="CC47" s="117"/>
      <c r="CD47" s="117"/>
      <c r="CE47" s="117"/>
      <c r="CF47" s="117"/>
      <c r="CG47" s="117"/>
      <c r="CH47" s="117"/>
      <c r="CI47" s="117"/>
      <c r="CJ47" s="117"/>
      <c r="CK47" s="117"/>
      <c r="CL47" s="117"/>
      <c r="CM47" s="117"/>
      <c r="CN47" s="117"/>
      <c r="CO47" s="117"/>
      <c r="CP47" s="117"/>
      <c r="CQ47" s="117"/>
      <c r="CR47" s="117"/>
      <c r="CS47" s="117"/>
      <c r="CT47" s="117"/>
      <c r="CU47" s="117"/>
      <c r="CV47" s="117"/>
      <c r="CW47" s="117"/>
      <c r="CX47" s="117"/>
      <c r="CY47" s="117"/>
      <c r="CZ47" s="117"/>
      <c r="DA47" s="117"/>
      <c r="DB47" s="117"/>
      <c r="DC47" s="117"/>
      <c r="DD47" s="117"/>
      <c r="DE47" s="117"/>
      <c r="DF47" s="117"/>
      <c r="DG47" s="117"/>
      <c r="DH47" s="117"/>
      <c r="DI47" s="117"/>
      <c r="DJ47" s="117"/>
      <c r="DK47" s="117"/>
      <c r="DL47" s="117"/>
      <c r="DM47" s="117"/>
      <c r="DN47" s="117"/>
      <c r="DO47" s="117"/>
      <c r="DP47" s="117"/>
      <c r="DQ47" s="117"/>
      <c r="DR47" s="117"/>
      <c r="DS47" s="117"/>
      <c r="DT47" s="117"/>
      <c r="DU47" s="117"/>
      <c r="DV47" s="117"/>
      <c r="DW47" s="117"/>
      <c r="DX47" s="117"/>
      <c r="DY47" s="117"/>
      <c r="DZ47" s="117"/>
      <c r="EA47" s="117"/>
      <c r="EB47" s="117"/>
      <c r="EC47" s="117"/>
      <c r="ED47" s="117"/>
      <c r="EE47" s="117"/>
      <c r="EF47" s="117"/>
      <c r="EG47" s="117"/>
      <c r="EH47" s="117"/>
      <c r="EI47" s="117"/>
      <c r="EJ47" s="117"/>
      <c r="EK47" s="117"/>
      <c r="EL47" s="117"/>
      <c r="EM47" s="117"/>
      <c r="EN47" s="117"/>
      <c r="EO47" s="117"/>
      <c r="EP47" s="117"/>
      <c r="EQ47" s="117"/>
      <c r="ER47" s="117"/>
      <c r="ES47" s="117"/>
      <c r="ET47" s="117"/>
      <c r="EU47" s="117"/>
      <c r="EV47" s="117"/>
      <c r="EW47" s="117"/>
      <c r="EX47" s="117"/>
      <c r="EY47" s="117"/>
      <c r="EZ47" s="117"/>
      <c r="FA47" s="117"/>
      <c r="FB47" s="117"/>
      <c r="FC47" s="117"/>
      <c r="FD47" s="117"/>
      <c r="FE47" s="117"/>
      <c r="FF47" s="117"/>
      <c r="FG47" s="117"/>
      <c r="FH47" s="117"/>
      <c r="FI47" s="117"/>
      <c r="FJ47" s="117"/>
      <c r="FK47" s="117"/>
      <c r="FL47" s="117"/>
      <c r="FM47" s="117"/>
      <c r="FN47" s="117"/>
      <c r="FO47" s="117"/>
      <c r="FP47" s="117"/>
      <c r="FQ47" s="117"/>
      <c r="FR47" s="117"/>
      <c r="FS47" s="117"/>
      <c r="FT47" s="117"/>
      <c r="FU47" s="117"/>
      <c r="FV47" s="117"/>
      <c r="FW47" s="117"/>
      <c r="FX47" s="117"/>
      <c r="FY47" s="117"/>
      <c r="FZ47" s="117"/>
      <c r="GA47" s="117"/>
      <c r="GB47" s="117"/>
      <c r="GC47" s="117"/>
      <c r="GD47" s="117"/>
      <c r="GE47" s="117"/>
      <c r="GF47" s="117"/>
      <c r="GG47" s="117"/>
      <c r="GH47" s="117"/>
      <c r="GI47" s="117"/>
      <c r="GJ47" s="117"/>
      <c r="GK47" s="117"/>
      <c r="GL47" s="117"/>
      <c r="GM47" s="117"/>
      <c r="GN47" s="117"/>
      <c r="GO47" s="117"/>
      <c r="GP47" s="117"/>
      <c r="GQ47" s="117"/>
      <c r="GR47" s="117"/>
      <c r="GS47" s="117"/>
      <c r="GT47" s="117"/>
      <c r="GU47" s="117"/>
      <c r="GV47" s="117"/>
      <c r="GW47" s="117"/>
      <c r="GX47" s="117"/>
      <c r="GY47" s="117"/>
      <c r="GZ47" s="117"/>
      <c r="HA47" s="117"/>
      <c r="HB47" s="117"/>
      <c r="HC47" s="117"/>
      <c r="HD47" s="117"/>
      <c r="HE47" s="117"/>
      <c r="HF47" s="117"/>
      <c r="HG47" s="117"/>
      <c r="HH47" s="117"/>
      <c r="HI47" s="117"/>
      <c r="HJ47" s="117"/>
      <c r="HK47" s="117"/>
      <c r="HL47" s="117"/>
      <c r="HM47" s="117"/>
      <c r="HN47" s="117"/>
      <c r="HO47" s="117"/>
      <c r="HP47" s="117"/>
      <c r="HQ47" s="117"/>
      <c r="HR47" s="117"/>
      <c r="HS47" s="117"/>
      <c r="HT47" s="117"/>
      <c r="HU47" s="117"/>
      <c r="HV47" s="117"/>
      <c r="HW47" s="117"/>
      <c r="HX47" s="117"/>
      <c r="HY47" s="117"/>
      <c r="HZ47" s="117"/>
      <c r="IA47" s="117"/>
      <c r="IB47" s="117"/>
      <c r="IC47" s="117"/>
      <c r="ID47" s="117"/>
      <c r="IE47" s="117"/>
      <c r="IF47" s="117"/>
      <c r="IG47" s="117"/>
      <c r="IH47" s="117"/>
      <c r="II47" s="117"/>
      <c r="IJ47" s="117"/>
      <c r="IK47" s="117"/>
      <c r="IL47" s="117"/>
      <c r="IM47" s="117"/>
      <c r="IN47" s="117"/>
      <c r="IO47" s="117"/>
      <c r="IP47" s="117"/>
      <c r="IQ47" s="117"/>
      <c r="IR47" s="117"/>
      <c r="IS47" s="117"/>
      <c r="IT47" s="117"/>
      <c r="IU47" s="117"/>
      <c r="IV47" s="117"/>
      <c r="IW47" s="117"/>
      <c r="IX47" s="117"/>
      <c r="IY47" s="117"/>
      <c r="IZ47" s="117"/>
      <c r="JA47" s="117"/>
      <c r="JB47" s="117"/>
      <c r="JC47" s="117"/>
      <c r="JD47" s="117"/>
      <c r="JE47" s="117"/>
      <c r="JF47" s="117"/>
      <c r="JG47" s="117"/>
      <c r="JH47" s="117"/>
      <c r="JI47" s="117"/>
      <c r="JJ47" s="117"/>
      <c r="JK47" s="117"/>
      <c r="JL47" s="117"/>
      <c r="JM47" s="117"/>
      <c r="JN47" s="117"/>
      <c r="JO47" s="117"/>
      <c r="JP47" s="117"/>
    </row>
    <row r="48" spans="1:276" s="110" customFormat="1" ht="15" customHeight="1" thickBot="1" x14ac:dyDescent="0.25">
      <c r="A48" s="707"/>
      <c r="B48" s="116" t="s">
        <v>526</v>
      </c>
      <c r="C48" s="118" t="s">
        <v>519</v>
      </c>
      <c r="D48" s="114" t="s">
        <v>87</v>
      </c>
      <c r="F48" s="710"/>
      <c r="G48" s="156" t="s">
        <v>418</v>
      </c>
      <c r="H48" s="155" t="s">
        <v>527</v>
      </c>
      <c r="I48" s="139" t="s">
        <v>58</v>
      </c>
      <c r="K48" s="108"/>
      <c r="L48" s="148"/>
      <c r="M48" s="108"/>
      <c r="N48" s="146"/>
      <c r="P48" s="705"/>
      <c r="Q48" s="158" t="s">
        <v>528</v>
      </c>
      <c r="R48" s="152" t="s">
        <v>529</v>
      </c>
      <c r="S48" s="152" t="s">
        <v>58</v>
      </c>
      <c r="U48" s="117"/>
      <c r="V48" s="149"/>
      <c r="W48" s="117"/>
      <c r="X48" s="117"/>
      <c r="Y48" s="117"/>
      <c r="Z48" s="117"/>
      <c r="AA48" s="149"/>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117"/>
      <c r="BT48" s="117"/>
      <c r="BU48" s="117"/>
      <c r="BV48" s="117"/>
      <c r="BW48" s="117"/>
      <c r="BX48" s="117"/>
      <c r="BY48" s="117"/>
      <c r="BZ48" s="117"/>
      <c r="CA48" s="117"/>
      <c r="CB48" s="117"/>
      <c r="CC48" s="117"/>
      <c r="CD48" s="117"/>
      <c r="CE48" s="117"/>
      <c r="CF48" s="117"/>
      <c r="CG48" s="117"/>
      <c r="CH48" s="117"/>
      <c r="CI48" s="117"/>
      <c r="CJ48" s="117"/>
      <c r="CK48" s="117"/>
      <c r="CL48" s="117"/>
      <c r="CM48" s="117"/>
      <c r="CN48" s="117"/>
      <c r="CO48" s="117"/>
      <c r="CP48" s="117"/>
      <c r="CQ48" s="117"/>
      <c r="CR48" s="117"/>
      <c r="CS48" s="117"/>
      <c r="CT48" s="117"/>
      <c r="CU48" s="117"/>
      <c r="CV48" s="117"/>
      <c r="CW48" s="117"/>
      <c r="CX48" s="117"/>
      <c r="CY48" s="117"/>
      <c r="CZ48" s="117"/>
      <c r="DA48" s="117"/>
      <c r="DB48" s="117"/>
      <c r="DC48" s="117"/>
      <c r="DD48" s="117"/>
      <c r="DE48" s="117"/>
      <c r="DF48" s="117"/>
      <c r="DG48" s="117"/>
      <c r="DH48" s="117"/>
      <c r="DI48" s="117"/>
      <c r="DJ48" s="117"/>
      <c r="DK48" s="117"/>
      <c r="DL48" s="117"/>
      <c r="DM48" s="117"/>
      <c r="DN48" s="117"/>
      <c r="DO48" s="117"/>
      <c r="DP48" s="117"/>
      <c r="DQ48" s="117"/>
      <c r="DR48" s="117"/>
      <c r="DS48" s="117"/>
      <c r="DT48" s="117"/>
      <c r="DU48" s="117"/>
      <c r="DV48" s="117"/>
      <c r="DW48" s="117"/>
      <c r="DX48" s="117"/>
      <c r="DY48" s="117"/>
      <c r="DZ48" s="117"/>
      <c r="EA48" s="117"/>
      <c r="EB48" s="117"/>
      <c r="EC48" s="117"/>
      <c r="ED48" s="117"/>
      <c r="EE48" s="117"/>
      <c r="EF48" s="117"/>
      <c r="EG48" s="117"/>
      <c r="EH48" s="117"/>
      <c r="EI48" s="117"/>
      <c r="EJ48" s="117"/>
      <c r="EK48" s="117"/>
      <c r="EL48" s="117"/>
      <c r="EM48" s="117"/>
      <c r="EN48" s="117"/>
      <c r="EO48" s="117"/>
      <c r="EP48" s="117"/>
      <c r="EQ48" s="117"/>
      <c r="ER48" s="117"/>
      <c r="ES48" s="117"/>
      <c r="ET48" s="117"/>
      <c r="EU48" s="117"/>
      <c r="EV48" s="117"/>
      <c r="EW48" s="117"/>
      <c r="EX48" s="117"/>
      <c r="EY48" s="117"/>
      <c r="EZ48" s="117"/>
      <c r="FA48" s="117"/>
      <c r="FB48" s="117"/>
      <c r="FC48" s="117"/>
      <c r="FD48" s="117"/>
      <c r="FE48" s="117"/>
      <c r="FF48" s="117"/>
      <c r="FG48" s="117"/>
      <c r="FH48" s="117"/>
      <c r="FI48" s="117"/>
      <c r="FJ48" s="117"/>
      <c r="FK48" s="117"/>
      <c r="FL48" s="117"/>
      <c r="FM48" s="117"/>
      <c r="FN48" s="117"/>
      <c r="FO48" s="117"/>
      <c r="FP48" s="117"/>
      <c r="FQ48" s="117"/>
      <c r="FR48" s="117"/>
      <c r="FS48" s="117"/>
      <c r="FT48" s="117"/>
      <c r="FU48" s="117"/>
      <c r="FV48" s="117"/>
      <c r="FW48" s="117"/>
      <c r="FX48" s="117"/>
      <c r="FY48" s="117"/>
      <c r="FZ48" s="117"/>
      <c r="GA48" s="117"/>
      <c r="GB48" s="117"/>
      <c r="GC48" s="117"/>
      <c r="GD48" s="117"/>
      <c r="GE48" s="117"/>
      <c r="GF48" s="117"/>
      <c r="GG48" s="117"/>
      <c r="GH48" s="117"/>
      <c r="GI48" s="117"/>
      <c r="GJ48" s="117"/>
      <c r="GK48" s="117"/>
      <c r="GL48" s="117"/>
      <c r="GM48" s="117"/>
      <c r="GN48" s="117"/>
      <c r="GO48" s="117"/>
      <c r="GP48" s="117"/>
      <c r="GQ48" s="117"/>
      <c r="GR48" s="117"/>
      <c r="GS48" s="117"/>
      <c r="GT48" s="117"/>
      <c r="GU48" s="117"/>
      <c r="GV48" s="117"/>
      <c r="GW48" s="117"/>
      <c r="GX48" s="117"/>
      <c r="GY48" s="117"/>
      <c r="GZ48" s="117"/>
      <c r="HA48" s="117"/>
      <c r="HB48" s="117"/>
      <c r="HC48" s="117"/>
      <c r="HD48" s="117"/>
      <c r="HE48" s="117"/>
      <c r="HF48" s="117"/>
      <c r="HG48" s="117"/>
      <c r="HH48" s="117"/>
      <c r="HI48" s="117"/>
      <c r="HJ48" s="117"/>
      <c r="HK48" s="117"/>
      <c r="HL48" s="117"/>
      <c r="HM48" s="117"/>
      <c r="HN48" s="117"/>
      <c r="HO48" s="117"/>
      <c r="HP48" s="117"/>
      <c r="HQ48" s="117"/>
      <c r="HR48" s="117"/>
      <c r="HS48" s="117"/>
      <c r="HT48" s="117"/>
      <c r="HU48" s="117"/>
      <c r="HV48" s="117"/>
      <c r="HW48" s="117"/>
      <c r="HX48" s="117"/>
      <c r="HY48" s="117"/>
      <c r="HZ48" s="117"/>
      <c r="IA48" s="117"/>
      <c r="IB48" s="117"/>
      <c r="IC48" s="117"/>
      <c r="ID48" s="117"/>
      <c r="IE48" s="117"/>
      <c r="IF48" s="117"/>
      <c r="IG48" s="117"/>
      <c r="IH48" s="117"/>
      <c r="II48" s="117"/>
      <c r="IJ48" s="117"/>
      <c r="IK48" s="117"/>
      <c r="IL48" s="117"/>
      <c r="IM48" s="117"/>
      <c r="IN48" s="117"/>
      <c r="IO48" s="117"/>
      <c r="IP48" s="117"/>
      <c r="IQ48" s="117"/>
      <c r="IR48" s="117"/>
      <c r="IS48" s="117"/>
      <c r="IT48" s="117"/>
      <c r="IU48" s="117"/>
      <c r="IV48" s="117"/>
      <c r="IW48" s="117"/>
      <c r="IX48" s="117"/>
      <c r="IY48" s="117"/>
      <c r="IZ48" s="117"/>
      <c r="JA48" s="117"/>
      <c r="JB48" s="117"/>
      <c r="JC48" s="117"/>
      <c r="JD48" s="117"/>
      <c r="JE48" s="117"/>
      <c r="JF48" s="117"/>
      <c r="JG48" s="117"/>
      <c r="JH48" s="117"/>
      <c r="JI48" s="117"/>
      <c r="JJ48" s="117"/>
      <c r="JK48" s="117"/>
      <c r="JL48" s="117"/>
      <c r="JM48" s="117"/>
      <c r="JN48" s="117"/>
      <c r="JO48" s="117"/>
      <c r="JP48" s="117"/>
    </row>
    <row r="49" spans="1:276" s="110" customFormat="1" ht="15" customHeight="1" x14ac:dyDescent="0.2">
      <c r="A49" s="707"/>
      <c r="B49" s="116" t="s">
        <v>530</v>
      </c>
      <c r="C49" s="118" t="s">
        <v>531</v>
      </c>
      <c r="D49" s="114" t="s">
        <v>58</v>
      </c>
      <c r="F49" s="710"/>
      <c r="G49" s="156" t="s">
        <v>424</v>
      </c>
      <c r="H49" s="155" t="s">
        <v>532</v>
      </c>
      <c r="I49" s="139" t="s">
        <v>58</v>
      </c>
      <c r="K49" s="108"/>
      <c r="L49" s="148"/>
      <c r="M49" s="108"/>
      <c r="N49" s="146"/>
      <c r="P49" s="108"/>
      <c r="Q49" s="147"/>
      <c r="R49" s="146"/>
      <c r="S49" s="146"/>
      <c r="U49" s="117"/>
      <c r="V49" s="149"/>
      <c r="W49" s="117"/>
      <c r="X49" s="117"/>
      <c r="Y49" s="117"/>
      <c r="Z49" s="117"/>
      <c r="AA49" s="149"/>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7"/>
      <c r="BR49" s="117"/>
      <c r="BS49" s="117"/>
      <c r="BT49" s="117"/>
      <c r="BU49" s="117"/>
      <c r="BV49" s="117"/>
      <c r="BW49" s="117"/>
      <c r="BX49" s="117"/>
      <c r="BY49" s="117"/>
      <c r="BZ49" s="117"/>
      <c r="CA49" s="117"/>
      <c r="CB49" s="117"/>
      <c r="CC49" s="117"/>
      <c r="CD49" s="117"/>
      <c r="CE49" s="117"/>
      <c r="CF49" s="117"/>
      <c r="CG49" s="117"/>
      <c r="CH49" s="117"/>
      <c r="CI49" s="117"/>
      <c r="CJ49" s="117"/>
      <c r="CK49" s="117"/>
      <c r="CL49" s="117"/>
      <c r="CM49" s="117"/>
      <c r="CN49" s="117"/>
      <c r="CO49" s="117"/>
      <c r="CP49" s="117"/>
      <c r="CQ49" s="117"/>
      <c r="CR49" s="117"/>
      <c r="CS49" s="117"/>
      <c r="CT49" s="117"/>
      <c r="CU49" s="117"/>
      <c r="CV49" s="117"/>
      <c r="CW49" s="117"/>
      <c r="CX49" s="117"/>
      <c r="CY49" s="117"/>
      <c r="CZ49" s="117"/>
      <c r="DA49" s="117"/>
      <c r="DB49" s="117"/>
      <c r="DC49" s="117"/>
      <c r="DD49" s="117"/>
      <c r="DE49" s="117"/>
      <c r="DF49" s="117"/>
      <c r="DG49" s="117"/>
      <c r="DH49" s="117"/>
      <c r="DI49" s="117"/>
      <c r="DJ49" s="117"/>
      <c r="DK49" s="117"/>
      <c r="DL49" s="117"/>
      <c r="DM49" s="117"/>
      <c r="DN49" s="117"/>
      <c r="DO49" s="117"/>
      <c r="DP49" s="117"/>
      <c r="DQ49" s="117"/>
      <c r="DR49" s="117"/>
      <c r="DS49" s="117"/>
      <c r="DT49" s="117"/>
      <c r="DU49" s="117"/>
      <c r="DV49" s="117"/>
      <c r="DW49" s="117"/>
      <c r="DX49" s="117"/>
      <c r="DY49" s="117"/>
      <c r="DZ49" s="117"/>
      <c r="EA49" s="117"/>
      <c r="EB49" s="117"/>
      <c r="EC49" s="117"/>
      <c r="ED49" s="117"/>
      <c r="EE49" s="117"/>
      <c r="EF49" s="117"/>
      <c r="EG49" s="117"/>
      <c r="EH49" s="117"/>
      <c r="EI49" s="117"/>
      <c r="EJ49" s="117"/>
      <c r="EK49" s="117"/>
      <c r="EL49" s="117"/>
      <c r="EM49" s="117"/>
      <c r="EN49" s="117"/>
      <c r="EO49" s="117"/>
      <c r="EP49" s="117"/>
      <c r="EQ49" s="117"/>
      <c r="ER49" s="117"/>
      <c r="ES49" s="117"/>
      <c r="ET49" s="117"/>
      <c r="EU49" s="117"/>
      <c r="EV49" s="117"/>
      <c r="EW49" s="117"/>
      <c r="EX49" s="117"/>
      <c r="EY49" s="117"/>
      <c r="EZ49" s="117"/>
      <c r="FA49" s="117"/>
      <c r="FB49" s="117"/>
      <c r="FC49" s="117"/>
      <c r="FD49" s="117"/>
      <c r="FE49" s="117"/>
      <c r="FF49" s="117"/>
      <c r="FG49" s="117"/>
      <c r="FH49" s="117"/>
      <c r="FI49" s="117"/>
      <c r="FJ49" s="117"/>
      <c r="FK49" s="117"/>
      <c r="FL49" s="117"/>
      <c r="FM49" s="117"/>
      <c r="FN49" s="117"/>
      <c r="FO49" s="117"/>
      <c r="FP49" s="117"/>
      <c r="FQ49" s="117"/>
      <c r="FR49" s="117"/>
      <c r="FS49" s="117"/>
      <c r="FT49" s="117"/>
      <c r="FU49" s="117"/>
      <c r="FV49" s="117"/>
      <c r="FW49" s="117"/>
      <c r="FX49" s="117"/>
      <c r="FY49" s="117"/>
      <c r="FZ49" s="117"/>
      <c r="GA49" s="117"/>
      <c r="GB49" s="117"/>
      <c r="GC49" s="117"/>
      <c r="GD49" s="117"/>
      <c r="GE49" s="117"/>
      <c r="GF49" s="117"/>
      <c r="GG49" s="117"/>
      <c r="GH49" s="117"/>
      <c r="GI49" s="117"/>
      <c r="GJ49" s="117"/>
      <c r="GK49" s="117"/>
      <c r="GL49" s="117"/>
      <c r="GM49" s="117"/>
      <c r="GN49" s="117"/>
      <c r="GO49" s="117"/>
      <c r="GP49" s="117"/>
      <c r="GQ49" s="117"/>
      <c r="GR49" s="117"/>
      <c r="GS49" s="117"/>
      <c r="GT49" s="117"/>
      <c r="GU49" s="117"/>
      <c r="GV49" s="117"/>
      <c r="GW49" s="117"/>
      <c r="GX49" s="117"/>
      <c r="GY49" s="117"/>
      <c r="GZ49" s="117"/>
      <c r="HA49" s="117"/>
      <c r="HB49" s="117"/>
      <c r="HC49" s="117"/>
      <c r="HD49" s="117"/>
      <c r="HE49" s="117"/>
      <c r="HF49" s="117"/>
      <c r="HG49" s="117"/>
      <c r="HH49" s="117"/>
      <c r="HI49" s="117"/>
      <c r="HJ49" s="117"/>
      <c r="HK49" s="117"/>
      <c r="HL49" s="117"/>
      <c r="HM49" s="117"/>
      <c r="HN49" s="117"/>
      <c r="HO49" s="117"/>
      <c r="HP49" s="117"/>
      <c r="HQ49" s="117"/>
      <c r="HR49" s="117"/>
      <c r="HS49" s="117"/>
      <c r="HT49" s="117"/>
      <c r="HU49" s="117"/>
      <c r="HV49" s="117"/>
      <c r="HW49" s="117"/>
      <c r="HX49" s="117"/>
      <c r="HY49" s="117"/>
      <c r="HZ49" s="117"/>
      <c r="IA49" s="117"/>
      <c r="IB49" s="117"/>
      <c r="IC49" s="117"/>
      <c r="ID49" s="117"/>
      <c r="IE49" s="117"/>
      <c r="IF49" s="117"/>
      <c r="IG49" s="117"/>
      <c r="IH49" s="117"/>
      <c r="II49" s="117"/>
      <c r="IJ49" s="117"/>
      <c r="IK49" s="117"/>
      <c r="IL49" s="117"/>
      <c r="IM49" s="117"/>
      <c r="IN49" s="117"/>
      <c r="IO49" s="117"/>
      <c r="IP49" s="117"/>
      <c r="IQ49" s="117"/>
      <c r="IR49" s="117"/>
      <c r="IS49" s="117"/>
      <c r="IT49" s="117"/>
      <c r="IU49" s="117"/>
      <c r="IV49" s="117"/>
      <c r="IW49" s="117"/>
      <c r="IX49" s="117"/>
      <c r="IY49" s="117"/>
      <c r="IZ49" s="117"/>
      <c r="JA49" s="117"/>
      <c r="JB49" s="117"/>
      <c r="JC49" s="117"/>
      <c r="JD49" s="117"/>
      <c r="JE49" s="117"/>
      <c r="JF49" s="117"/>
      <c r="JG49" s="117"/>
      <c r="JH49" s="117"/>
      <c r="JI49" s="117"/>
      <c r="JJ49" s="117"/>
      <c r="JK49" s="117"/>
      <c r="JL49" s="117"/>
      <c r="JM49" s="117"/>
      <c r="JN49" s="117"/>
      <c r="JO49" s="117"/>
      <c r="JP49" s="117"/>
    </row>
    <row r="50" spans="1:276" s="110" customFormat="1" ht="15.75" customHeight="1" thickBot="1" x14ac:dyDescent="0.25">
      <c r="A50" s="708"/>
      <c r="B50" s="113" t="s">
        <v>533</v>
      </c>
      <c r="C50" s="113" t="s">
        <v>533</v>
      </c>
      <c r="D50" s="111" t="s">
        <v>58</v>
      </c>
      <c r="F50" s="710"/>
      <c r="G50" s="156" t="s">
        <v>430</v>
      </c>
      <c r="H50" s="155" t="s">
        <v>534</v>
      </c>
      <c r="I50" s="139" t="s">
        <v>58</v>
      </c>
      <c r="K50" s="108"/>
      <c r="L50" s="148"/>
      <c r="M50" s="108"/>
      <c r="N50" s="146"/>
      <c r="P50" s="108"/>
      <c r="Q50" s="147"/>
      <c r="R50" s="146"/>
      <c r="S50" s="146"/>
      <c r="U50" s="117"/>
      <c r="V50" s="149"/>
      <c r="W50" s="117"/>
      <c r="X50" s="117"/>
      <c r="Y50" s="117"/>
      <c r="Z50" s="117"/>
      <c r="AA50" s="149"/>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7"/>
      <c r="BR50" s="117"/>
      <c r="BS50" s="117"/>
      <c r="BT50" s="117"/>
      <c r="BU50" s="117"/>
      <c r="BV50" s="117"/>
      <c r="BW50" s="117"/>
      <c r="BX50" s="117"/>
      <c r="BY50" s="117"/>
      <c r="BZ50" s="117"/>
      <c r="CA50" s="117"/>
      <c r="CB50" s="117"/>
      <c r="CC50" s="117"/>
      <c r="CD50" s="117"/>
      <c r="CE50" s="117"/>
      <c r="CF50" s="117"/>
      <c r="CG50" s="117"/>
      <c r="CH50" s="117"/>
      <c r="CI50" s="117"/>
      <c r="CJ50" s="117"/>
      <c r="CK50" s="117"/>
      <c r="CL50" s="117"/>
      <c r="CM50" s="117"/>
      <c r="CN50" s="117"/>
      <c r="CO50" s="117"/>
      <c r="CP50" s="117"/>
      <c r="CQ50" s="117"/>
      <c r="CR50" s="117"/>
      <c r="CS50" s="117"/>
      <c r="CT50" s="117"/>
      <c r="CU50" s="117"/>
      <c r="CV50" s="117"/>
      <c r="CW50" s="117"/>
      <c r="CX50" s="117"/>
      <c r="CY50" s="117"/>
      <c r="CZ50" s="117"/>
      <c r="DA50" s="117"/>
      <c r="DB50" s="117"/>
      <c r="DC50" s="117"/>
      <c r="DD50" s="117"/>
      <c r="DE50" s="117"/>
      <c r="DF50" s="117"/>
      <c r="DG50" s="117"/>
      <c r="DH50" s="117"/>
      <c r="DI50" s="117"/>
      <c r="DJ50" s="117"/>
      <c r="DK50" s="117"/>
      <c r="DL50" s="117"/>
      <c r="DM50" s="117"/>
      <c r="DN50" s="117"/>
      <c r="DO50" s="117"/>
      <c r="DP50" s="117"/>
      <c r="DQ50" s="117"/>
      <c r="DR50" s="117"/>
      <c r="DS50" s="117"/>
      <c r="DT50" s="117"/>
      <c r="DU50" s="117"/>
      <c r="DV50" s="117"/>
      <c r="DW50" s="117"/>
      <c r="DX50" s="117"/>
      <c r="DY50" s="117"/>
      <c r="DZ50" s="117"/>
      <c r="EA50" s="117"/>
      <c r="EB50" s="117"/>
      <c r="EC50" s="117"/>
      <c r="ED50" s="117"/>
      <c r="EE50" s="117"/>
      <c r="EF50" s="117"/>
      <c r="EG50" s="117"/>
      <c r="EH50" s="117"/>
      <c r="EI50" s="117"/>
      <c r="EJ50" s="117"/>
      <c r="EK50" s="117"/>
      <c r="EL50" s="117"/>
      <c r="EM50" s="117"/>
      <c r="EN50" s="117"/>
      <c r="EO50" s="117"/>
      <c r="EP50" s="117"/>
      <c r="EQ50" s="117"/>
      <c r="ER50" s="117"/>
      <c r="ES50" s="117"/>
      <c r="ET50" s="117"/>
      <c r="EU50" s="117"/>
      <c r="EV50" s="117"/>
      <c r="EW50" s="117"/>
      <c r="EX50" s="117"/>
      <c r="EY50" s="117"/>
      <c r="EZ50" s="117"/>
      <c r="FA50" s="117"/>
      <c r="FB50" s="117"/>
      <c r="FC50" s="117"/>
      <c r="FD50" s="117"/>
      <c r="FE50" s="117"/>
      <c r="FF50" s="117"/>
      <c r="FG50" s="117"/>
      <c r="FH50" s="117"/>
      <c r="FI50" s="117"/>
      <c r="FJ50" s="117"/>
      <c r="FK50" s="117"/>
      <c r="FL50" s="117"/>
      <c r="FM50" s="117"/>
      <c r="FN50" s="117"/>
      <c r="FO50" s="117"/>
      <c r="FP50" s="117"/>
      <c r="FQ50" s="117"/>
      <c r="FR50" s="117"/>
      <c r="FS50" s="117"/>
      <c r="FT50" s="117"/>
      <c r="FU50" s="117"/>
      <c r="FV50" s="117"/>
      <c r="FW50" s="117"/>
      <c r="FX50" s="117"/>
      <c r="FY50" s="117"/>
      <c r="FZ50" s="117"/>
      <c r="GA50" s="117"/>
      <c r="GB50" s="117"/>
      <c r="GC50" s="117"/>
      <c r="GD50" s="117"/>
      <c r="GE50" s="117"/>
      <c r="GF50" s="117"/>
      <c r="GG50" s="117"/>
      <c r="GH50" s="117"/>
      <c r="GI50" s="117"/>
      <c r="GJ50" s="117"/>
      <c r="GK50" s="117"/>
      <c r="GL50" s="117"/>
      <c r="GM50" s="117"/>
      <c r="GN50" s="117"/>
      <c r="GO50" s="117"/>
      <c r="GP50" s="117"/>
      <c r="GQ50" s="117"/>
      <c r="GR50" s="117"/>
      <c r="GS50" s="117"/>
      <c r="GT50" s="117"/>
      <c r="GU50" s="117"/>
      <c r="GV50" s="117"/>
      <c r="GW50" s="117"/>
      <c r="GX50" s="117"/>
      <c r="GY50" s="117"/>
      <c r="GZ50" s="117"/>
      <c r="HA50" s="117"/>
      <c r="HB50" s="117"/>
      <c r="HC50" s="117"/>
      <c r="HD50" s="117"/>
      <c r="HE50" s="117"/>
      <c r="HF50" s="117"/>
      <c r="HG50" s="117"/>
      <c r="HH50" s="117"/>
      <c r="HI50" s="117"/>
      <c r="HJ50" s="117"/>
      <c r="HK50" s="117"/>
      <c r="HL50" s="117"/>
      <c r="HM50" s="117"/>
      <c r="HN50" s="117"/>
      <c r="HO50" s="117"/>
      <c r="HP50" s="117"/>
      <c r="HQ50" s="117"/>
      <c r="HR50" s="117"/>
      <c r="HS50" s="117"/>
      <c r="HT50" s="117"/>
      <c r="HU50" s="117"/>
      <c r="HV50" s="117"/>
      <c r="HW50" s="117"/>
      <c r="HX50" s="117"/>
      <c r="HY50" s="117"/>
      <c r="HZ50" s="117"/>
      <c r="IA50" s="117"/>
      <c r="IB50" s="117"/>
      <c r="IC50" s="117"/>
      <c r="ID50" s="117"/>
      <c r="IE50" s="117"/>
      <c r="IF50" s="117"/>
      <c r="IG50" s="117"/>
      <c r="IH50" s="117"/>
      <c r="II50" s="117"/>
      <c r="IJ50" s="117"/>
      <c r="IK50" s="117"/>
      <c r="IL50" s="117"/>
      <c r="IM50" s="117"/>
      <c r="IN50" s="117"/>
      <c r="IO50" s="117"/>
      <c r="IP50" s="117"/>
      <c r="IQ50" s="117"/>
      <c r="IR50" s="117"/>
      <c r="IS50" s="117"/>
      <c r="IT50" s="117"/>
      <c r="IU50" s="117"/>
      <c r="IV50" s="117"/>
      <c r="IW50" s="117"/>
      <c r="IX50" s="117"/>
      <c r="IY50" s="117"/>
      <c r="IZ50" s="117"/>
      <c r="JA50" s="117"/>
      <c r="JB50" s="117"/>
      <c r="JC50" s="117"/>
      <c r="JD50" s="117"/>
      <c r="JE50" s="117"/>
      <c r="JF50" s="117"/>
      <c r="JG50" s="117"/>
      <c r="JH50" s="117"/>
      <c r="JI50" s="117"/>
      <c r="JJ50" s="117"/>
      <c r="JK50" s="117"/>
      <c r="JL50" s="117"/>
      <c r="JM50" s="117"/>
      <c r="JN50" s="117"/>
      <c r="JO50" s="117"/>
      <c r="JP50" s="117"/>
    </row>
    <row r="51" spans="1:276" s="110" customFormat="1" ht="12.75" customHeight="1" thickBot="1" x14ac:dyDescent="0.25">
      <c r="A51" s="705" t="s">
        <v>535</v>
      </c>
      <c r="B51" s="124" t="s">
        <v>497</v>
      </c>
      <c r="C51" s="119" t="s">
        <v>498</v>
      </c>
      <c r="D51" s="123" t="s">
        <v>86</v>
      </c>
      <c r="F51" s="710"/>
      <c r="G51" s="156" t="s">
        <v>436</v>
      </c>
      <c r="H51" s="155" t="s">
        <v>536</v>
      </c>
      <c r="I51" s="139" t="s">
        <v>58</v>
      </c>
      <c r="K51" s="108"/>
      <c r="L51" s="148"/>
      <c r="M51" s="108"/>
      <c r="N51" s="146"/>
      <c r="P51" s="108"/>
      <c r="Q51" s="147"/>
      <c r="R51" s="146"/>
      <c r="S51" s="146"/>
      <c r="U51" s="117"/>
      <c r="V51" s="149"/>
      <c r="W51" s="117"/>
      <c r="X51" s="117"/>
      <c r="Y51" s="117"/>
      <c r="Z51" s="117"/>
      <c r="AA51" s="149"/>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117"/>
      <c r="BT51" s="117"/>
      <c r="BU51" s="117"/>
      <c r="BV51" s="117"/>
      <c r="BW51" s="117"/>
      <c r="BX51" s="117"/>
      <c r="BY51" s="117"/>
      <c r="BZ51" s="117"/>
      <c r="CA51" s="117"/>
      <c r="CB51" s="117"/>
      <c r="CC51" s="117"/>
      <c r="CD51" s="117"/>
      <c r="CE51" s="117"/>
      <c r="CF51" s="117"/>
      <c r="CG51" s="117"/>
      <c r="CH51" s="117"/>
      <c r="CI51" s="117"/>
      <c r="CJ51" s="117"/>
      <c r="CK51" s="117"/>
      <c r="CL51" s="117"/>
      <c r="CM51" s="117"/>
      <c r="CN51" s="117"/>
      <c r="CO51" s="117"/>
      <c r="CP51" s="117"/>
      <c r="CQ51" s="117"/>
      <c r="CR51" s="117"/>
      <c r="CS51" s="117"/>
      <c r="CT51" s="117"/>
      <c r="CU51" s="117"/>
      <c r="CV51" s="117"/>
      <c r="CW51" s="117"/>
      <c r="CX51" s="117"/>
      <c r="CY51" s="117"/>
      <c r="CZ51" s="117"/>
      <c r="DA51" s="117"/>
      <c r="DB51" s="117"/>
      <c r="DC51" s="117"/>
      <c r="DD51" s="117"/>
      <c r="DE51" s="117"/>
      <c r="DF51" s="117"/>
      <c r="DG51" s="117"/>
      <c r="DH51" s="117"/>
      <c r="DI51" s="117"/>
      <c r="DJ51" s="117"/>
      <c r="DK51" s="117"/>
      <c r="DL51" s="117"/>
      <c r="DM51" s="117"/>
      <c r="DN51" s="117"/>
      <c r="DO51" s="117"/>
      <c r="DP51" s="117"/>
      <c r="DQ51" s="117"/>
      <c r="DR51" s="117"/>
      <c r="DS51" s="117"/>
      <c r="DT51" s="117"/>
      <c r="DU51" s="117"/>
      <c r="DV51" s="117"/>
      <c r="DW51" s="117"/>
      <c r="DX51" s="117"/>
      <c r="DY51" s="117"/>
      <c r="DZ51" s="117"/>
      <c r="EA51" s="117"/>
      <c r="EB51" s="117"/>
      <c r="EC51" s="117"/>
      <c r="ED51" s="117"/>
      <c r="EE51" s="117"/>
      <c r="EF51" s="117"/>
      <c r="EG51" s="117"/>
      <c r="EH51" s="117"/>
      <c r="EI51" s="117"/>
      <c r="EJ51" s="117"/>
      <c r="EK51" s="117"/>
      <c r="EL51" s="117"/>
      <c r="EM51" s="117"/>
      <c r="EN51" s="117"/>
      <c r="EO51" s="117"/>
      <c r="EP51" s="117"/>
      <c r="EQ51" s="117"/>
      <c r="ER51" s="117"/>
      <c r="ES51" s="117"/>
      <c r="ET51" s="117"/>
      <c r="EU51" s="117"/>
      <c r="EV51" s="117"/>
      <c r="EW51" s="117"/>
      <c r="EX51" s="117"/>
      <c r="EY51" s="117"/>
      <c r="EZ51" s="117"/>
      <c r="FA51" s="117"/>
      <c r="FB51" s="117"/>
      <c r="FC51" s="117"/>
      <c r="FD51" s="117"/>
      <c r="FE51" s="117"/>
      <c r="FF51" s="117"/>
      <c r="FG51" s="117"/>
      <c r="FH51" s="117"/>
      <c r="FI51" s="117"/>
      <c r="FJ51" s="117"/>
      <c r="FK51" s="117"/>
      <c r="FL51" s="117"/>
      <c r="FM51" s="117"/>
      <c r="FN51" s="117"/>
      <c r="FO51" s="117"/>
      <c r="FP51" s="117"/>
      <c r="FQ51" s="117"/>
      <c r="FR51" s="117"/>
      <c r="FS51" s="117"/>
      <c r="FT51" s="117"/>
      <c r="FU51" s="117"/>
      <c r="FV51" s="117"/>
      <c r="FW51" s="117"/>
      <c r="FX51" s="117"/>
      <c r="FY51" s="117"/>
      <c r="FZ51" s="117"/>
      <c r="GA51" s="117"/>
      <c r="GB51" s="117"/>
      <c r="GC51" s="117"/>
      <c r="GD51" s="117"/>
      <c r="GE51" s="117"/>
      <c r="GF51" s="117"/>
      <c r="GG51" s="117"/>
      <c r="GH51" s="117"/>
      <c r="GI51" s="117"/>
      <c r="GJ51" s="117"/>
      <c r="GK51" s="117"/>
      <c r="GL51" s="117"/>
      <c r="GM51" s="117"/>
      <c r="GN51" s="117"/>
      <c r="GO51" s="117"/>
      <c r="GP51" s="117"/>
      <c r="GQ51" s="117"/>
      <c r="GR51" s="117"/>
      <c r="GS51" s="117"/>
      <c r="GT51" s="117"/>
      <c r="GU51" s="117"/>
      <c r="GV51" s="117"/>
      <c r="GW51" s="117"/>
      <c r="GX51" s="117"/>
      <c r="GY51" s="117"/>
      <c r="GZ51" s="117"/>
      <c r="HA51" s="117"/>
      <c r="HB51" s="117"/>
      <c r="HC51" s="117"/>
      <c r="HD51" s="117"/>
      <c r="HE51" s="117"/>
      <c r="HF51" s="117"/>
      <c r="HG51" s="117"/>
      <c r="HH51" s="117"/>
      <c r="HI51" s="117"/>
      <c r="HJ51" s="117"/>
      <c r="HK51" s="117"/>
      <c r="HL51" s="117"/>
      <c r="HM51" s="117"/>
      <c r="HN51" s="117"/>
      <c r="HO51" s="117"/>
      <c r="HP51" s="117"/>
      <c r="HQ51" s="117"/>
      <c r="HR51" s="117"/>
      <c r="HS51" s="117"/>
      <c r="HT51" s="117"/>
      <c r="HU51" s="117"/>
      <c r="HV51" s="117"/>
      <c r="HW51" s="117"/>
      <c r="HX51" s="117"/>
      <c r="HY51" s="117"/>
      <c r="HZ51" s="117"/>
      <c r="IA51" s="117"/>
      <c r="IB51" s="117"/>
      <c r="IC51" s="117"/>
      <c r="ID51" s="117"/>
      <c r="IE51" s="117"/>
      <c r="IF51" s="117"/>
      <c r="IG51" s="117"/>
      <c r="IH51" s="117"/>
      <c r="II51" s="117"/>
      <c r="IJ51" s="117"/>
      <c r="IK51" s="117"/>
      <c r="IL51" s="117"/>
      <c r="IM51" s="117"/>
      <c r="IN51" s="117"/>
      <c r="IO51" s="117"/>
      <c r="IP51" s="117"/>
      <c r="IQ51" s="117"/>
      <c r="IR51" s="117"/>
      <c r="IS51" s="117"/>
      <c r="IT51" s="117"/>
      <c r="IU51" s="117"/>
      <c r="IV51" s="117"/>
      <c r="IW51" s="117"/>
      <c r="IX51" s="117"/>
      <c r="IY51" s="117"/>
      <c r="IZ51" s="117"/>
      <c r="JA51" s="117"/>
      <c r="JB51" s="117"/>
      <c r="JC51" s="117"/>
      <c r="JD51" s="117"/>
      <c r="JE51" s="117"/>
      <c r="JF51" s="117"/>
      <c r="JG51" s="117"/>
      <c r="JH51" s="117"/>
      <c r="JI51" s="117"/>
      <c r="JJ51" s="117"/>
      <c r="JK51" s="117"/>
      <c r="JL51" s="117"/>
      <c r="JM51" s="117"/>
      <c r="JN51" s="117"/>
      <c r="JO51" s="117"/>
      <c r="JP51" s="117"/>
    </row>
    <row r="52" spans="1:276" s="110" customFormat="1" ht="15.75" customHeight="1" thickBot="1" x14ac:dyDescent="0.25">
      <c r="A52" s="712"/>
      <c r="B52" s="122" t="s">
        <v>505</v>
      </c>
      <c r="C52" s="115" t="s">
        <v>537</v>
      </c>
      <c r="D52" s="114" t="s">
        <v>68</v>
      </c>
      <c r="F52" s="710"/>
      <c r="G52" s="156" t="s">
        <v>442</v>
      </c>
      <c r="H52" s="155" t="s">
        <v>538</v>
      </c>
      <c r="I52" s="139" t="s">
        <v>58</v>
      </c>
      <c r="K52" s="108"/>
      <c r="L52" s="148"/>
      <c r="M52" s="108"/>
      <c r="N52" s="146"/>
      <c r="P52" s="108"/>
      <c r="Q52" s="147"/>
      <c r="R52" s="146"/>
      <c r="S52" s="146"/>
      <c r="U52" s="117"/>
      <c r="V52" s="149"/>
      <c r="W52" s="117"/>
      <c r="X52" s="117"/>
      <c r="Y52" s="117"/>
      <c r="Z52" s="117"/>
      <c r="AA52" s="149"/>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7"/>
      <c r="BR52" s="117"/>
      <c r="BS52" s="117"/>
      <c r="BT52" s="117"/>
      <c r="BU52" s="117"/>
      <c r="BV52" s="117"/>
      <c r="BW52" s="117"/>
      <c r="BX52" s="117"/>
      <c r="BY52" s="117"/>
      <c r="BZ52" s="117"/>
      <c r="CA52" s="117"/>
      <c r="CB52" s="117"/>
      <c r="CC52" s="117"/>
      <c r="CD52" s="117"/>
      <c r="CE52" s="117"/>
      <c r="CF52" s="117"/>
      <c r="CG52" s="117"/>
      <c r="CH52" s="117"/>
      <c r="CI52" s="117"/>
      <c r="CJ52" s="117"/>
      <c r="CK52" s="117"/>
      <c r="CL52" s="117"/>
      <c r="CM52" s="117"/>
      <c r="CN52" s="117"/>
      <c r="CO52" s="117"/>
      <c r="CP52" s="117"/>
      <c r="CQ52" s="117"/>
      <c r="CR52" s="117"/>
      <c r="CS52" s="117"/>
      <c r="CT52" s="117"/>
      <c r="CU52" s="117"/>
      <c r="CV52" s="117"/>
      <c r="CW52" s="117"/>
      <c r="CX52" s="117"/>
      <c r="CY52" s="117"/>
      <c r="CZ52" s="117"/>
      <c r="DA52" s="117"/>
      <c r="DB52" s="117"/>
      <c r="DC52" s="117"/>
      <c r="DD52" s="117"/>
      <c r="DE52" s="117"/>
      <c r="DF52" s="117"/>
      <c r="DG52" s="117"/>
      <c r="DH52" s="117"/>
      <c r="DI52" s="117"/>
      <c r="DJ52" s="117"/>
      <c r="DK52" s="117"/>
      <c r="DL52" s="117"/>
      <c r="DM52" s="117"/>
      <c r="DN52" s="117"/>
      <c r="DO52" s="117"/>
      <c r="DP52" s="117"/>
      <c r="DQ52" s="117"/>
      <c r="DR52" s="117"/>
      <c r="DS52" s="117"/>
      <c r="DT52" s="117"/>
      <c r="DU52" s="117"/>
      <c r="DV52" s="117"/>
      <c r="DW52" s="117"/>
      <c r="DX52" s="117"/>
      <c r="DY52" s="117"/>
      <c r="DZ52" s="117"/>
      <c r="EA52" s="117"/>
      <c r="EB52" s="117"/>
      <c r="EC52" s="117"/>
      <c r="ED52" s="117"/>
      <c r="EE52" s="117"/>
      <c r="EF52" s="117"/>
      <c r="EG52" s="117"/>
      <c r="EH52" s="117"/>
      <c r="EI52" s="117"/>
      <c r="EJ52" s="117"/>
      <c r="EK52" s="117"/>
      <c r="EL52" s="117"/>
      <c r="EM52" s="117"/>
      <c r="EN52" s="117"/>
      <c r="EO52" s="117"/>
      <c r="EP52" s="117"/>
      <c r="EQ52" s="117"/>
      <c r="ER52" s="117"/>
      <c r="ES52" s="117"/>
      <c r="ET52" s="117"/>
      <c r="EU52" s="117"/>
      <c r="EV52" s="117"/>
      <c r="EW52" s="117"/>
      <c r="EX52" s="117"/>
      <c r="EY52" s="117"/>
      <c r="EZ52" s="117"/>
      <c r="FA52" s="117"/>
      <c r="FB52" s="117"/>
      <c r="FC52" s="117"/>
      <c r="FD52" s="117"/>
      <c r="FE52" s="117"/>
      <c r="FF52" s="117"/>
      <c r="FG52" s="117"/>
      <c r="FH52" s="117"/>
      <c r="FI52" s="117"/>
      <c r="FJ52" s="117"/>
      <c r="FK52" s="117"/>
      <c r="FL52" s="117"/>
      <c r="FM52" s="117"/>
      <c r="FN52" s="117"/>
      <c r="FO52" s="117"/>
      <c r="FP52" s="117"/>
      <c r="FQ52" s="117"/>
      <c r="FR52" s="117"/>
      <c r="FS52" s="117"/>
      <c r="FT52" s="117"/>
      <c r="FU52" s="117"/>
      <c r="FV52" s="117"/>
      <c r="FW52" s="117"/>
      <c r="FX52" s="117"/>
      <c r="FY52" s="117"/>
      <c r="FZ52" s="117"/>
      <c r="GA52" s="117"/>
      <c r="GB52" s="117"/>
      <c r="GC52" s="117"/>
      <c r="GD52" s="117"/>
      <c r="GE52" s="117"/>
      <c r="GF52" s="117"/>
      <c r="GG52" s="117"/>
      <c r="GH52" s="117"/>
      <c r="GI52" s="117"/>
      <c r="GJ52" s="117"/>
      <c r="GK52" s="117"/>
      <c r="GL52" s="117"/>
      <c r="GM52" s="117"/>
      <c r="GN52" s="117"/>
      <c r="GO52" s="117"/>
      <c r="GP52" s="117"/>
      <c r="GQ52" s="117"/>
      <c r="GR52" s="117"/>
      <c r="GS52" s="117"/>
      <c r="GT52" s="117"/>
      <c r="GU52" s="117"/>
      <c r="GV52" s="117"/>
      <c r="GW52" s="117"/>
      <c r="GX52" s="117"/>
      <c r="GY52" s="117"/>
      <c r="GZ52" s="117"/>
      <c r="HA52" s="117"/>
      <c r="HB52" s="117"/>
      <c r="HC52" s="117"/>
      <c r="HD52" s="117"/>
      <c r="HE52" s="117"/>
      <c r="HF52" s="117"/>
      <c r="HG52" s="117"/>
      <c r="HH52" s="117"/>
      <c r="HI52" s="117"/>
      <c r="HJ52" s="117"/>
      <c r="HK52" s="117"/>
      <c r="HL52" s="117"/>
      <c r="HM52" s="117"/>
      <c r="HN52" s="117"/>
      <c r="HO52" s="117"/>
      <c r="HP52" s="117"/>
      <c r="HQ52" s="117"/>
      <c r="HR52" s="117"/>
      <c r="HS52" s="117"/>
      <c r="HT52" s="117"/>
      <c r="HU52" s="117"/>
      <c r="HV52" s="117"/>
      <c r="HW52" s="117"/>
      <c r="HX52" s="117"/>
      <c r="HY52" s="117"/>
      <c r="HZ52" s="117"/>
      <c r="IA52" s="117"/>
      <c r="IB52" s="117"/>
      <c r="IC52" s="117"/>
      <c r="ID52" s="117"/>
      <c r="IE52" s="117"/>
      <c r="IF52" s="117"/>
      <c r="IG52" s="117"/>
      <c r="IH52" s="117"/>
      <c r="II52" s="117"/>
      <c r="IJ52" s="117"/>
      <c r="IK52" s="117"/>
      <c r="IL52" s="117"/>
      <c r="IM52" s="117"/>
      <c r="IN52" s="117"/>
      <c r="IO52" s="117"/>
      <c r="IP52" s="117"/>
      <c r="IQ52" s="117"/>
      <c r="IR52" s="117"/>
      <c r="IS52" s="117"/>
      <c r="IT52" s="117"/>
      <c r="IU52" s="117"/>
      <c r="IV52" s="117"/>
      <c r="IW52" s="117"/>
      <c r="IX52" s="117"/>
      <c r="IY52" s="117"/>
      <c r="IZ52" s="117"/>
      <c r="JA52" s="117"/>
      <c r="JB52" s="117"/>
      <c r="JC52" s="117"/>
      <c r="JD52" s="117"/>
      <c r="JE52" s="117"/>
      <c r="JF52" s="117"/>
      <c r="JG52" s="117"/>
      <c r="JH52" s="117"/>
      <c r="JI52" s="117"/>
      <c r="JJ52" s="117"/>
      <c r="JK52" s="117"/>
      <c r="JL52" s="117"/>
      <c r="JM52" s="117"/>
      <c r="JN52" s="117"/>
      <c r="JO52" s="117"/>
      <c r="JP52" s="117"/>
    </row>
    <row r="53" spans="1:276" s="110" customFormat="1" ht="15.75" customHeight="1" thickBot="1" x14ac:dyDescent="0.25">
      <c r="A53" s="712"/>
      <c r="B53" s="122" t="s">
        <v>510</v>
      </c>
      <c r="C53" s="115" t="s">
        <v>539</v>
      </c>
      <c r="D53" s="114" t="s">
        <v>87</v>
      </c>
      <c r="F53" s="710"/>
      <c r="G53" s="156" t="s">
        <v>447</v>
      </c>
      <c r="H53" s="155" t="s">
        <v>540</v>
      </c>
      <c r="I53" s="139" t="s">
        <v>58</v>
      </c>
      <c r="K53" s="108"/>
      <c r="L53" s="148"/>
      <c r="M53" s="108"/>
      <c r="N53" s="146"/>
      <c r="P53" s="108"/>
      <c r="Q53" s="147"/>
      <c r="R53" s="146"/>
      <c r="S53" s="146"/>
      <c r="U53" s="117"/>
      <c r="V53" s="149"/>
      <c r="W53" s="117"/>
      <c r="X53" s="117"/>
      <c r="Y53" s="117"/>
      <c r="Z53" s="117"/>
      <c r="AA53" s="149"/>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7"/>
      <c r="BR53" s="117"/>
      <c r="BS53" s="117"/>
      <c r="BT53" s="117"/>
      <c r="BU53" s="117"/>
      <c r="BV53" s="117"/>
      <c r="BW53" s="117"/>
      <c r="BX53" s="117"/>
      <c r="BY53" s="117"/>
      <c r="BZ53" s="117"/>
      <c r="CA53" s="117"/>
      <c r="CB53" s="117"/>
      <c r="CC53" s="117"/>
      <c r="CD53" s="117"/>
      <c r="CE53" s="117"/>
      <c r="CF53" s="117"/>
      <c r="CG53" s="117"/>
      <c r="CH53" s="117"/>
      <c r="CI53" s="117"/>
      <c r="CJ53" s="117"/>
      <c r="CK53" s="117"/>
      <c r="CL53" s="117"/>
      <c r="CM53" s="117"/>
      <c r="CN53" s="117"/>
      <c r="CO53" s="117"/>
      <c r="CP53" s="117"/>
      <c r="CQ53" s="117"/>
      <c r="CR53" s="117"/>
      <c r="CS53" s="117"/>
      <c r="CT53" s="117"/>
      <c r="CU53" s="117"/>
      <c r="CV53" s="117"/>
      <c r="CW53" s="117"/>
      <c r="CX53" s="117"/>
      <c r="CY53" s="117"/>
      <c r="CZ53" s="117"/>
      <c r="DA53" s="117"/>
      <c r="DB53" s="117"/>
      <c r="DC53" s="117"/>
      <c r="DD53" s="117"/>
      <c r="DE53" s="117"/>
      <c r="DF53" s="117"/>
      <c r="DG53" s="117"/>
      <c r="DH53" s="117"/>
      <c r="DI53" s="117"/>
      <c r="DJ53" s="117"/>
      <c r="DK53" s="117"/>
      <c r="DL53" s="117"/>
      <c r="DM53" s="117"/>
      <c r="DN53" s="117"/>
      <c r="DO53" s="117"/>
      <c r="DP53" s="117"/>
      <c r="DQ53" s="117"/>
      <c r="DR53" s="117"/>
      <c r="DS53" s="117"/>
      <c r="DT53" s="117"/>
      <c r="DU53" s="117"/>
      <c r="DV53" s="117"/>
      <c r="DW53" s="117"/>
      <c r="DX53" s="117"/>
      <c r="DY53" s="117"/>
      <c r="DZ53" s="117"/>
      <c r="EA53" s="117"/>
      <c r="EB53" s="117"/>
      <c r="EC53" s="117"/>
      <c r="ED53" s="117"/>
      <c r="EE53" s="117"/>
      <c r="EF53" s="117"/>
      <c r="EG53" s="117"/>
      <c r="EH53" s="117"/>
      <c r="EI53" s="117"/>
      <c r="EJ53" s="117"/>
      <c r="EK53" s="117"/>
      <c r="EL53" s="117"/>
      <c r="EM53" s="117"/>
      <c r="EN53" s="117"/>
      <c r="EO53" s="117"/>
      <c r="EP53" s="117"/>
      <c r="EQ53" s="117"/>
      <c r="ER53" s="117"/>
      <c r="ES53" s="117"/>
      <c r="ET53" s="117"/>
      <c r="EU53" s="117"/>
      <c r="EV53" s="117"/>
      <c r="EW53" s="117"/>
      <c r="EX53" s="117"/>
      <c r="EY53" s="117"/>
      <c r="EZ53" s="117"/>
      <c r="FA53" s="117"/>
      <c r="FB53" s="117"/>
      <c r="FC53" s="117"/>
      <c r="FD53" s="117"/>
      <c r="FE53" s="117"/>
      <c r="FF53" s="117"/>
      <c r="FG53" s="117"/>
      <c r="FH53" s="117"/>
      <c r="FI53" s="117"/>
      <c r="FJ53" s="117"/>
      <c r="FK53" s="117"/>
      <c r="FL53" s="117"/>
      <c r="FM53" s="117"/>
      <c r="FN53" s="117"/>
      <c r="FO53" s="117"/>
      <c r="FP53" s="117"/>
      <c r="FQ53" s="117"/>
      <c r="FR53" s="117"/>
      <c r="FS53" s="117"/>
      <c r="FT53" s="117"/>
      <c r="FU53" s="117"/>
      <c r="FV53" s="117"/>
      <c r="FW53" s="117"/>
      <c r="FX53" s="117"/>
      <c r="FY53" s="117"/>
      <c r="FZ53" s="117"/>
      <c r="GA53" s="117"/>
      <c r="GB53" s="117"/>
      <c r="GC53" s="117"/>
      <c r="GD53" s="117"/>
      <c r="GE53" s="117"/>
      <c r="GF53" s="117"/>
      <c r="GG53" s="117"/>
      <c r="GH53" s="117"/>
      <c r="GI53" s="117"/>
      <c r="GJ53" s="117"/>
      <c r="GK53" s="117"/>
      <c r="GL53" s="117"/>
      <c r="GM53" s="117"/>
      <c r="GN53" s="117"/>
      <c r="GO53" s="117"/>
      <c r="GP53" s="117"/>
      <c r="GQ53" s="117"/>
      <c r="GR53" s="117"/>
      <c r="GS53" s="117"/>
      <c r="GT53" s="117"/>
      <c r="GU53" s="117"/>
      <c r="GV53" s="117"/>
      <c r="GW53" s="117"/>
      <c r="GX53" s="117"/>
      <c r="GY53" s="117"/>
      <c r="GZ53" s="117"/>
      <c r="HA53" s="117"/>
      <c r="HB53" s="117"/>
      <c r="HC53" s="117"/>
      <c r="HD53" s="117"/>
      <c r="HE53" s="117"/>
      <c r="HF53" s="117"/>
      <c r="HG53" s="117"/>
      <c r="HH53" s="117"/>
      <c r="HI53" s="117"/>
      <c r="HJ53" s="117"/>
      <c r="HK53" s="117"/>
      <c r="HL53" s="117"/>
      <c r="HM53" s="117"/>
      <c r="HN53" s="117"/>
      <c r="HO53" s="117"/>
      <c r="HP53" s="117"/>
      <c r="HQ53" s="117"/>
      <c r="HR53" s="117"/>
      <c r="HS53" s="117"/>
      <c r="HT53" s="117"/>
      <c r="HU53" s="117"/>
      <c r="HV53" s="117"/>
      <c r="HW53" s="117"/>
      <c r="HX53" s="117"/>
      <c r="HY53" s="117"/>
      <c r="HZ53" s="117"/>
      <c r="IA53" s="117"/>
      <c r="IB53" s="117"/>
      <c r="IC53" s="117"/>
      <c r="ID53" s="117"/>
      <c r="IE53" s="117"/>
      <c r="IF53" s="117"/>
      <c r="IG53" s="117"/>
      <c r="IH53" s="117"/>
      <c r="II53" s="117"/>
      <c r="IJ53" s="117"/>
      <c r="IK53" s="117"/>
      <c r="IL53" s="117"/>
      <c r="IM53" s="117"/>
      <c r="IN53" s="117"/>
      <c r="IO53" s="117"/>
      <c r="IP53" s="117"/>
      <c r="IQ53" s="117"/>
      <c r="IR53" s="117"/>
      <c r="IS53" s="117"/>
      <c r="IT53" s="117"/>
      <c r="IU53" s="117"/>
      <c r="IV53" s="117"/>
      <c r="IW53" s="117"/>
      <c r="IX53" s="117"/>
      <c r="IY53" s="117"/>
      <c r="IZ53" s="117"/>
      <c r="JA53" s="117"/>
      <c r="JB53" s="117"/>
      <c r="JC53" s="117"/>
      <c r="JD53" s="117"/>
      <c r="JE53" s="117"/>
      <c r="JF53" s="117"/>
      <c r="JG53" s="117"/>
      <c r="JH53" s="117"/>
      <c r="JI53" s="117"/>
      <c r="JJ53" s="117"/>
      <c r="JK53" s="117"/>
      <c r="JL53" s="117"/>
      <c r="JM53" s="117"/>
      <c r="JN53" s="117"/>
      <c r="JO53" s="117"/>
      <c r="JP53" s="117"/>
    </row>
    <row r="54" spans="1:276" s="110" customFormat="1" ht="15.75" customHeight="1" thickBot="1" x14ac:dyDescent="0.25">
      <c r="A54" s="712"/>
      <c r="B54" s="121" t="s">
        <v>515</v>
      </c>
      <c r="C54" s="112" t="s">
        <v>541</v>
      </c>
      <c r="D54" s="111" t="s">
        <v>58</v>
      </c>
      <c r="F54" s="710"/>
      <c r="G54" s="156" t="s">
        <v>465</v>
      </c>
      <c r="H54" s="155" t="s">
        <v>542</v>
      </c>
      <c r="I54" s="157" t="s">
        <v>253</v>
      </c>
      <c r="K54" s="108"/>
      <c r="L54" s="148"/>
      <c r="M54" s="108"/>
      <c r="N54" s="146"/>
      <c r="P54" s="108"/>
      <c r="Q54" s="147"/>
      <c r="R54" s="146"/>
      <c r="S54" s="146"/>
      <c r="U54" s="117"/>
      <c r="V54" s="149"/>
      <c r="W54" s="117"/>
      <c r="X54" s="117"/>
      <c r="Y54" s="117"/>
      <c r="Z54" s="117"/>
      <c r="AA54" s="149"/>
      <c r="AB54" s="117"/>
      <c r="AC54" s="117"/>
      <c r="AD54" s="117"/>
      <c r="AE54" s="117"/>
      <c r="AF54" s="117"/>
      <c r="AG54" s="117"/>
      <c r="AH54" s="117"/>
      <c r="AI54" s="117"/>
      <c r="AJ54" s="117"/>
      <c r="AK54" s="117"/>
      <c r="AL54" s="117"/>
      <c r="AM54" s="117"/>
      <c r="AN54" s="117"/>
      <c r="AO54" s="117"/>
      <c r="AP54" s="117"/>
      <c r="AQ54" s="117"/>
      <c r="AR54" s="117"/>
      <c r="AS54" s="117"/>
      <c r="AT54" s="117"/>
      <c r="AU54" s="117"/>
      <c r="AV54" s="117"/>
      <c r="AW54" s="117"/>
      <c r="AX54" s="117"/>
      <c r="AY54" s="117"/>
      <c r="AZ54" s="117"/>
      <c r="BA54" s="117"/>
      <c r="BB54" s="117"/>
      <c r="BC54" s="117"/>
      <c r="BD54" s="117"/>
      <c r="BE54" s="117"/>
      <c r="BF54" s="117"/>
      <c r="BG54" s="117"/>
      <c r="BH54" s="117"/>
      <c r="BI54" s="117"/>
      <c r="BJ54" s="117"/>
      <c r="BK54" s="117"/>
      <c r="BL54" s="117"/>
      <c r="BM54" s="117"/>
      <c r="BN54" s="117"/>
      <c r="BO54" s="117"/>
      <c r="BP54" s="117"/>
      <c r="BQ54" s="117"/>
      <c r="BR54" s="117"/>
      <c r="BS54" s="117"/>
      <c r="BT54" s="117"/>
      <c r="BU54" s="117"/>
      <c r="BV54" s="117"/>
      <c r="BW54" s="117"/>
      <c r="BX54" s="117"/>
      <c r="BY54" s="117"/>
      <c r="BZ54" s="117"/>
      <c r="CA54" s="117"/>
      <c r="CB54" s="117"/>
      <c r="CC54" s="117"/>
      <c r="CD54" s="117"/>
      <c r="CE54" s="117"/>
      <c r="CF54" s="117"/>
      <c r="CG54" s="117"/>
      <c r="CH54" s="117"/>
      <c r="CI54" s="117"/>
      <c r="CJ54" s="117"/>
      <c r="CK54" s="117"/>
      <c r="CL54" s="117"/>
      <c r="CM54" s="117"/>
      <c r="CN54" s="117"/>
      <c r="CO54" s="117"/>
      <c r="CP54" s="117"/>
      <c r="CQ54" s="117"/>
      <c r="CR54" s="117"/>
      <c r="CS54" s="117"/>
      <c r="CT54" s="117"/>
      <c r="CU54" s="117"/>
      <c r="CV54" s="117"/>
      <c r="CW54" s="117"/>
      <c r="CX54" s="117"/>
      <c r="CY54" s="117"/>
      <c r="CZ54" s="117"/>
      <c r="DA54" s="117"/>
      <c r="DB54" s="117"/>
      <c r="DC54" s="117"/>
      <c r="DD54" s="117"/>
      <c r="DE54" s="117"/>
      <c r="DF54" s="117"/>
      <c r="DG54" s="117"/>
      <c r="DH54" s="117"/>
      <c r="DI54" s="117"/>
      <c r="DJ54" s="117"/>
      <c r="DK54" s="117"/>
      <c r="DL54" s="117"/>
      <c r="DM54" s="117"/>
      <c r="DN54" s="117"/>
      <c r="DO54" s="117"/>
      <c r="DP54" s="117"/>
      <c r="DQ54" s="117"/>
      <c r="DR54" s="117"/>
      <c r="DS54" s="117"/>
      <c r="DT54" s="117"/>
      <c r="DU54" s="117"/>
      <c r="DV54" s="117"/>
      <c r="DW54" s="117"/>
      <c r="DX54" s="117"/>
      <c r="DY54" s="117"/>
      <c r="DZ54" s="117"/>
      <c r="EA54" s="117"/>
      <c r="EB54" s="117"/>
      <c r="EC54" s="117"/>
      <c r="ED54" s="117"/>
      <c r="EE54" s="117"/>
      <c r="EF54" s="117"/>
      <c r="EG54" s="117"/>
      <c r="EH54" s="117"/>
      <c r="EI54" s="117"/>
      <c r="EJ54" s="117"/>
      <c r="EK54" s="117"/>
      <c r="EL54" s="117"/>
      <c r="EM54" s="117"/>
      <c r="EN54" s="117"/>
      <c r="EO54" s="117"/>
      <c r="EP54" s="117"/>
      <c r="EQ54" s="117"/>
      <c r="ER54" s="117"/>
      <c r="ES54" s="117"/>
      <c r="ET54" s="117"/>
      <c r="EU54" s="117"/>
      <c r="EV54" s="117"/>
      <c r="EW54" s="117"/>
      <c r="EX54" s="117"/>
      <c r="EY54" s="117"/>
      <c r="EZ54" s="117"/>
      <c r="FA54" s="117"/>
      <c r="FB54" s="117"/>
      <c r="FC54" s="117"/>
      <c r="FD54" s="117"/>
      <c r="FE54" s="117"/>
      <c r="FF54" s="117"/>
      <c r="FG54" s="117"/>
      <c r="FH54" s="117"/>
      <c r="FI54" s="117"/>
      <c r="FJ54" s="117"/>
      <c r="FK54" s="117"/>
      <c r="FL54" s="117"/>
      <c r="FM54" s="117"/>
      <c r="FN54" s="117"/>
      <c r="FO54" s="117"/>
      <c r="FP54" s="117"/>
      <c r="FQ54" s="117"/>
      <c r="FR54" s="117"/>
      <c r="FS54" s="117"/>
      <c r="FT54" s="117"/>
      <c r="FU54" s="117"/>
      <c r="FV54" s="117"/>
      <c r="FW54" s="117"/>
      <c r="FX54" s="117"/>
      <c r="FY54" s="117"/>
      <c r="FZ54" s="117"/>
      <c r="GA54" s="117"/>
      <c r="GB54" s="117"/>
      <c r="GC54" s="117"/>
      <c r="GD54" s="117"/>
      <c r="GE54" s="117"/>
      <c r="GF54" s="117"/>
      <c r="GG54" s="117"/>
      <c r="GH54" s="117"/>
      <c r="GI54" s="117"/>
      <c r="GJ54" s="117"/>
      <c r="GK54" s="117"/>
      <c r="GL54" s="117"/>
      <c r="GM54" s="117"/>
      <c r="GN54" s="117"/>
      <c r="GO54" s="117"/>
      <c r="GP54" s="117"/>
      <c r="GQ54" s="117"/>
      <c r="GR54" s="117"/>
      <c r="GS54" s="117"/>
      <c r="GT54" s="117"/>
      <c r="GU54" s="117"/>
      <c r="GV54" s="117"/>
      <c r="GW54" s="117"/>
      <c r="GX54" s="117"/>
      <c r="GY54" s="117"/>
      <c r="GZ54" s="117"/>
      <c r="HA54" s="117"/>
      <c r="HB54" s="117"/>
      <c r="HC54" s="117"/>
      <c r="HD54" s="117"/>
      <c r="HE54" s="117"/>
      <c r="HF54" s="117"/>
      <c r="HG54" s="117"/>
      <c r="HH54" s="117"/>
      <c r="HI54" s="117"/>
      <c r="HJ54" s="117"/>
      <c r="HK54" s="117"/>
      <c r="HL54" s="117"/>
      <c r="HM54" s="117"/>
      <c r="HN54" s="117"/>
      <c r="HO54" s="117"/>
      <c r="HP54" s="117"/>
      <c r="HQ54" s="117"/>
      <c r="HR54" s="117"/>
      <c r="HS54" s="117"/>
      <c r="HT54" s="117"/>
      <c r="HU54" s="117"/>
      <c r="HV54" s="117"/>
      <c r="HW54" s="117"/>
      <c r="HX54" s="117"/>
      <c r="HY54" s="117"/>
      <c r="HZ54" s="117"/>
      <c r="IA54" s="117"/>
      <c r="IB54" s="117"/>
      <c r="IC54" s="117"/>
      <c r="ID54" s="117"/>
      <c r="IE54" s="117"/>
      <c r="IF54" s="117"/>
      <c r="IG54" s="117"/>
      <c r="IH54" s="117"/>
      <c r="II54" s="117"/>
      <c r="IJ54" s="117"/>
      <c r="IK54" s="117"/>
      <c r="IL54" s="117"/>
      <c r="IM54" s="117"/>
      <c r="IN54" s="117"/>
      <c r="IO54" s="117"/>
      <c r="IP54" s="117"/>
      <c r="IQ54" s="117"/>
      <c r="IR54" s="117"/>
      <c r="IS54" s="117"/>
      <c r="IT54" s="117"/>
      <c r="IU54" s="117"/>
      <c r="IV54" s="117"/>
      <c r="IW54" s="117"/>
      <c r="IX54" s="117"/>
      <c r="IY54" s="117"/>
      <c r="IZ54" s="117"/>
      <c r="JA54" s="117"/>
      <c r="JB54" s="117"/>
      <c r="JC54" s="117"/>
      <c r="JD54" s="117"/>
      <c r="JE54" s="117"/>
      <c r="JF54" s="117"/>
      <c r="JG54" s="117"/>
      <c r="JH54" s="117"/>
      <c r="JI54" s="117"/>
      <c r="JJ54" s="117"/>
      <c r="JK54" s="117"/>
      <c r="JL54" s="117"/>
      <c r="JM54" s="117"/>
      <c r="JN54" s="117"/>
      <c r="JO54" s="117"/>
      <c r="JP54" s="117"/>
    </row>
    <row r="55" spans="1:276" s="110" customFormat="1" ht="12.75" customHeight="1" x14ac:dyDescent="0.2">
      <c r="A55" s="697" t="s">
        <v>543</v>
      </c>
      <c r="B55" s="120" t="s">
        <v>264</v>
      </c>
      <c r="C55" s="119" t="s">
        <v>544</v>
      </c>
      <c r="D55" s="114" t="s">
        <v>48</v>
      </c>
      <c r="F55" s="710"/>
      <c r="G55" s="156" t="s">
        <v>470</v>
      </c>
      <c r="H55" s="155" t="s">
        <v>545</v>
      </c>
      <c r="I55" s="157" t="s">
        <v>253</v>
      </c>
      <c r="K55" s="108"/>
      <c r="L55" s="148"/>
      <c r="M55" s="108"/>
      <c r="N55" s="146"/>
      <c r="P55" s="108"/>
      <c r="Q55" s="147"/>
      <c r="R55" s="108"/>
      <c r="S55" s="146"/>
      <c r="U55" s="117"/>
      <c r="V55" s="149"/>
      <c r="W55" s="117"/>
      <c r="X55" s="117"/>
      <c r="Y55" s="117"/>
      <c r="Z55" s="117"/>
      <c r="AA55" s="149"/>
      <c r="AB55" s="117"/>
      <c r="AC55" s="117"/>
      <c r="AD55" s="117"/>
      <c r="AE55" s="117"/>
      <c r="AF55" s="117"/>
      <c r="AG55" s="117"/>
      <c r="AH55" s="117"/>
      <c r="AI55" s="117"/>
      <c r="AJ55" s="117"/>
      <c r="AK55" s="117"/>
      <c r="AL55" s="117"/>
      <c r="AM55" s="117"/>
      <c r="AN55" s="117"/>
      <c r="AO55" s="117"/>
      <c r="AP55" s="117"/>
      <c r="AQ55" s="117"/>
      <c r="AR55" s="117"/>
      <c r="AS55" s="117"/>
      <c r="AT55" s="117"/>
      <c r="AU55" s="117"/>
      <c r="AV55" s="117"/>
      <c r="AW55" s="117"/>
      <c r="AX55" s="117"/>
      <c r="AY55" s="117"/>
      <c r="AZ55" s="117"/>
      <c r="BA55" s="117"/>
      <c r="BB55" s="117"/>
      <c r="BC55" s="117"/>
      <c r="BD55" s="117"/>
      <c r="BE55" s="117"/>
      <c r="BF55" s="117"/>
      <c r="BG55" s="117"/>
      <c r="BH55" s="117"/>
      <c r="BI55" s="117"/>
      <c r="BJ55" s="117"/>
      <c r="BK55" s="117"/>
      <c r="BL55" s="117"/>
      <c r="BM55" s="117"/>
      <c r="BN55" s="117"/>
      <c r="BO55" s="117"/>
      <c r="BP55" s="117"/>
      <c r="BQ55" s="117"/>
      <c r="BR55" s="117"/>
      <c r="BS55" s="117"/>
      <c r="BT55" s="117"/>
      <c r="BU55" s="117"/>
      <c r="BV55" s="117"/>
      <c r="BW55" s="117"/>
      <c r="BX55" s="117"/>
      <c r="BY55" s="117"/>
      <c r="BZ55" s="117"/>
      <c r="CA55" s="117"/>
      <c r="CB55" s="117"/>
      <c r="CC55" s="117"/>
      <c r="CD55" s="117"/>
      <c r="CE55" s="117"/>
      <c r="CF55" s="117"/>
      <c r="CG55" s="117"/>
      <c r="CH55" s="117"/>
      <c r="CI55" s="117"/>
      <c r="CJ55" s="117"/>
      <c r="CK55" s="117"/>
      <c r="CL55" s="117"/>
      <c r="CM55" s="117"/>
      <c r="CN55" s="117"/>
      <c r="CO55" s="117"/>
      <c r="CP55" s="117"/>
      <c r="CQ55" s="117"/>
      <c r="CR55" s="117"/>
      <c r="CS55" s="117"/>
      <c r="CT55" s="117"/>
      <c r="CU55" s="117"/>
      <c r="CV55" s="117"/>
      <c r="CW55" s="117"/>
      <c r="CX55" s="117"/>
      <c r="CY55" s="117"/>
      <c r="CZ55" s="117"/>
      <c r="DA55" s="117"/>
      <c r="DB55" s="117"/>
      <c r="DC55" s="117"/>
      <c r="DD55" s="117"/>
      <c r="DE55" s="117"/>
      <c r="DF55" s="117"/>
      <c r="DG55" s="117"/>
      <c r="DH55" s="117"/>
      <c r="DI55" s="117"/>
      <c r="DJ55" s="117"/>
      <c r="DK55" s="117"/>
      <c r="DL55" s="117"/>
      <c r="DM55" s="117"/>
      <c r="DN55" s="117"/>
      <c r="DO55" s="117"/>
      <c r="DP55" s="117"/>
      <c r="DQ55" s="117"/>
      <c r="DR55" s="117"/>
      <c r="DS55" s="117"/>
      <c r="DT55" s="117"/>
      <c r="DU55" s="117"/>
      <c r="DV55" s="117"/>
      <c r="DW55" s="117"/>
      <c r="DX55" s="117"/>
      <c r="DY55" s="117"/>
      <c r="DZ55" s="117"/>
      <c r="EA55" s="117"/>
      <c r="EB55" s="117"/>
      <c r="EC55" s="117"/>
      <c r="ED55" s="117"/>
      <c r="EE55" s="117"/>
      <c r="EF55" s="117"/>
      <c r="EG55" s="117"/>
      <c r="EH55" s="117"/>
      <c r="EI55" s="117"/>
      <c r="EJ55" s="117"/>
      <c r="EK55" s="117"/>
      <c r="EL55" s="117"/>
      <c r="EM55" s="117"/>
      <c r="EN55" s="117"/>
      <c r="EO55" s="117"/>
      <c r="EP55" s="117"/>
      <c r="EQ55" s="117"/>
      <c r="ER55" s="117"/>
      <c r="ES55" s="117"/>
      <c r="ET55" s="117"/>
      <c r="EU55" s="117"/>
      <c r="EV55" s="117"/>
      <c r="EW55" s="117"/>
      <c r="EX55" s="117"/>
      <c r="EY55" s="117"/>
      <c r="EZ55" s="117"/>
      <c r="FA55" s="117"/>
      <c r="FB55" s="117"/>
      <c r="FC55" s="117"/>
      <c r="FD55" s="117"/>
      <c r="FE55" s="117"/>
      <c r="FF55" s="117"/>
      <c r="FG55" s="117"/>
      <c r="FH55" s="117"/>
      <c r="FI55" s="117"/>
      <c r="FJ55" s="117"/>
      <c r="FK55" s="117"/>
      <c r="FL55" s="117"/>
      <c r="FM55" s="117"/>
      <c r="FN55" s="117"/>
      <c r="FO55" s="117"/>
      <c r="FP55" s="117"/>
      <c r="FQ55" s="117"/>
      <c r="FR55" s="117"/>
      <c r="FS55" s="117"/>
      <c r="FT55" s="117"/>
      <c r="FU55" s="117"/>
      <c r="FV55" s="117"/>
      <c r="FW55" s="117"/>
      <c r="FX55" s="117"/>
      <c r="FY55" s="117"/>
      <c r="FZ55" s="117"/>
      <c r="GA55" s="117"/>
      <c r="GB55" s="117"/>
      <c r="GC55" s="117"/>
      <c r="GD55" s="117"/>
      <c r="GE55" s="117"/>
      <c r="GF55" s="117"/>
      <c r="GG55" s="117"/>
      <c r="GH55" s="117"/>
      <c r="GI55" s="117"/>
      <c r="GJ55" s="117"/>
      <c r="GK55" s="117"/>
      <c r="GL55" s="117"/>
      <c r="GM55" s="117"/>
      <c r="GN55" s="117"/>
      <c r="GO55" s="117"/>
      <c r="GP55" s="117"/>
      <c r="GQ55" s="117"/>
      <c r="GR55" s="117"/>
      <c r="GS55" s="117"/>
      <c r="GT55" s="117"/>
      <c r="GU55" s="117"/>
      <c r="GV55" s="117"/>
      <c r="GW55" s="117"/>
      <c r="GX55" s="117"/>
      <c r="GY55" s="117"/>
      <c r="GZ55" s="117"/>
      <c r="HA55" s="117"/>
      <c r="HB55" s="117"/>
      <c r="HC55" s="117"/>
      <c r="HD55" s="117"/>
      <c r="HE55" s="117"/>
      <c r="HF55" s="117"/>
      <c r="HG55" s="117"/>
      <c r="HH55" s="117"/>
      <c r="HI55" s="117"/>
      <c r="HJ55" s="117"/>
      <c r="HK55" s="117"/>
      <c r="HL55" s="117"/>
      <c r="HM55" s="117"/>
      <c r="HN55" s="117"/>
      <c r="HO55" s="117"/>
      <c r="HP55" s="117"/>
      <c r="HQ55" s="117"/>
      <c r="HR55" s="117"/>
      <c r="HS55" s="117"/>
      <c r="HT55" s="117"/>
      <c r="HU55" s="117"/>
      <c r="HV55" s="117"/>
      <c r="HW55" s="117"/>
      <c r="HX55" s="117"/>
      <c r="HY55" s="117"/>
      <c r="HZ55" s="117"/>
      <c r="IA55" s="117"/>
      <c r="IB55" s="117"/>
      <c r="IC55" s="117"/>
      <c r="ID55" s="117"/>
      <c r="IE55" s="117"/>
      <c r="IF55" s="117"/>
      <c r="IG55" s="117"/>
      <c r="IH55" s="117"/>
      <c r="II55" s="117"/>
      <c r="IJ55" s="117"/>
      <c r="IK55" s="117"/>
      <c r="IL55" s="117"/>
      <c r="IM55" s="117"/>
      <c r="IN55" s="117"/>
      <c r="IO55" s="117"/>
      <c r="IP55" s="117"/>
      <c r="IQ55" s="117"/>
      <c r="IR55" s="117"/>
      <c r="IS55" s="117"/>
      <c r="IT55" s="117"/>
      <c r="IU55" s="117"/>
      <c r="IV55" s="117"/>
      <c r="IW55" s="117"/>
      <c r="IX55" s="117"/>
      <c r="IY55" s="117"/>
      <c r="IZ55" s="117"/>
      <c r="JA55" s="117"/>
      <c r="JB55" s="117"/>
      <c r="JC55" s="117"/>
      <c r="JD55" s="117"/>
      <c r="JE55" s="117"/>
      <c r="JF55" s="117"/>
      <c r="JG55" s="117"/>
      <c r="JH55" s="117"/>
      <c r="JI55" s="117"/>
      <c r="JJ55" s="117"/>
      <c r="JK55" s="117"/>
      <c r="JL55" s="117"/>
      <c r="JM55" s="117"/>
      <c r="JN55" s="117"/>
      <c r="JO55" s="117"/>
      <c r="JP55" s="117"/>
    </row>
    <row r="56" spans="1:276" s="110" customFormat="1" ht="15" customHeight="1" x14ac:dyDescent="0.2">
      <c r="A56" s="698"/>
      <c r="B56" s="116" t="s">
        <v>433</v>
      </c>
      <c r="C56" s="118" t="s">
        <v>546</v>
      </c>
      <c r="D56" s="114" t="s">
        <v>48</v>
      </c>
      <c r="F56" s="710"/>
      <c r="G56" s="156" t="s">
        <v>478</v>
      </c>
      <c r="H56" s="155" t="s">
        <v>532</v>
      </c>
      <c r="I56" s="139" t="s">
        <v>58</v>
      </c>
      <c r="K56" s="108"/>
      <c r="L56" s="148"/>
      <c r="M56" s="108"/>
      <c r="N56" s="146"/>
      <c r="P56" s="108"/>
      <c r="Q56" s="147"/>
      <c r="R56" s="108"/>
      <c r="S56" s="146"/>
      <c r="U56" s="117"/>
      <c r="V56" s="149"/>
      <c r="W56" s="117"/>
      <c r="X56" s="117"/>
      <c r="Y56" s="117"/>
      <c r="Z56" s="117"/>
      <c r="AA56" s="149"/>
      <c r="AB56" s="117"/>
      <c r="AC56" s="117"/>
      <c r="AD56" s="117"/>
      <c r="AE56" s="117"/>
      <c r="AF56" s="117"/>
      <c r="AG56" s="117"/>
      <c r="AH56" s="117"/>
      <c r="AI56" s="117"/>
      <c r="AJ56" s="117"/>
      <c r="AK56" s="117"/>
      <c r="AL56" s="117"/>
      <c r="AM56" s="117"/>
      <c r="AN56" s="117"/>
      <c r="AO56" s="117"/>
      <c r="AP56" s="117"/>
      <c r="AQ56" s="117"/>
      <c r="AR56" s="117"/>
      <c r="AS56" s="117"/>
      <c r="AT56" s="117"/>
      <c r="AU56" s="117"/>
      <c r="AV56" s="117"/>
      <c r="AW56" s="117"/>
      <c r="AX56" s="117"/>
      <c r="AY56" s="117"/>
      <c r="AZ56" s="117"/>
      <c r="BA56" s="117"/>
      <c r="BB56" s="117"/>
      <c r="BC56" s="117"/>
      <c r="BD56" s="117"/>
      <c r="BE56" s="117"/>
      <c r="BF56" s="117"/>
      <c r="BG56" s="117"/>
      <c r="BH56" s="117"/>
      <c r="BI56" s="117"/>
      <c r="BJ56" s="117"/>
      <c r="BK56" s="117"/>
      <c r="BL56" s="117"/>
      <c r="BM56" s="117"/>
      <c r="BN56" s="117"/>
      <c r="BO56" s="117"/>
      <c r="BP56" s="117"/>
      <c r="BQ56" s="117"/>
      <c r="BR56" s="117"/>
      <c r="BS56" s="117"/>
      <c r="BT56" s="117"/>
      <c r="BU56" s="117"/>
      <c r="BV56" s="117"/>
      <c r="BW56" s="117"/>
      <c r="BX56" s="117"/>
      <c r="BY56" s="117"/>
      <c r="BZ56" s="117"/>
      <c r="CA56" s="117"/>
      <c r="CB56" s="117"/>
      <c r="CC56" s="117"/>
      <c r="CD56" s="117"/>
      <c r="CE56" s="117"/>
      <c r="CF56" s="117"/>
      <c r="CG56" s="117"/>
      <c r="CH56" s="117"/>
      <c r="CI56" s="117"/>
      <c r="CJ56" s="117"/>
      <c r="CK56" s="117"/>
      <c r="CL56" s="117"/>
      <c r="CM56" s="117"/>
      <c r="CN56" s="117"/>
      <c r="CO56" s="117"/>
      <c r="CP56" s="117"/>
      <c r="CQ56" s="117"/>
      <c r="CR56" s="117"/>
      <c r="CS56" s="117"/>
      <c r="CT56" s="117"/>
      <c r="CU56" s="117"/>
      <c r="CV56" s="117"/>
      <c r="CW56" s="117"/>
      <c r="CX56" s="117"/>
      <c r="CY56" s="117"/>
      <c r="CZ56" s="117"/>
      <c r="DA56" s="117"/>
      <c r="DB56" s="117"/>
      <c r="DC56" s="117"/>
      <c r="DD56" s="117"/>
      <c r="DE56" s="117"/>
      <c r="DF56" s="117"/>
      <c r="DG56" s="117"/>
      <c r="DH56" s="117"/>
      <c r="DI56" s="117"/>
      <c r="DJ56" s="117"/>
      <c r="DK56" s="117"/>
      <c r="DL56" s="117"/>
      <c r="DM56" s="117"/>
      <c r="DN56" s="117"/>
      <c r="DO56" s="117"/>
      <c r="DP56" s="117"/>
      <c r="DQ56" s="117"/>
      <c r="DR56" s="117"/>
      <c r="DS56" s="117"/>
      <c r="DT56" s="117"/>
      <c r="DU56" s="117"/>
      <c r="DV56" s="117"/>
      <c r="DW56" s="117"/>
      <c r="DX56" s="117"/>
      <c r="DY56" s="117"/>
      <c r="DZ56" s="117"/>
      <c r="EA56" s="117"/>
      <c r="EB56" s="117"/>
      <c r="EC56" s="117"/>
      <c r="ED56" s="117"/>
      <c r="EE56" s="117"/>
      <c r="EF56" s="117"/>
      <c r="EG56" s="117"/>
      <c r="EH56" s="117"/>
      <c r="EI56" s="117"/>
      <c r="EJ56" s="117"/>
      <c r="EK56" s="117"/>
      <c r="EL56" s="117"/>
      <c r="EM56" s="117"/>
      <c r="EN56" s="117"/>
      <c r="EO56" s="117"/>
      <c r="EP56" s="117"/>
      <c r="EQ56" s="117"/>
      <c r="ER56" s="117"/>
      <c r="ES56" s="117"/>
      <c r="ET56" s="117"/>
      <c r="EU56" s="117"/>
      <c r="EV56" s="117"/>
      <c r="EW56" s="117"/>
      <c r="EX56" s="117"/>
      <c r="EY56" s="117"/>
      <c r="EZ56" s="117"/>
      <c r="FA56" s="117"/>
      <c r="FB56" s="117"/>
      <c r="FC56" s="117"/>
      <c r="FD56" s="117"/>
      <c r="FE56" s="117"/>
      <c r="FF56" s="117"/>
      <c r="FG56" s="117"/>
      <c r="FH56" s="117"/>
      <c r="FI56" s="117"/>
      <c r="FJ56" s="117"/>
      <c r="FK56" s="117"/>
      <c r="FL56" s="117"/>
      <c r="FM56" s="117"/>
      <c r="FN56" s="117"/>
      <c r="FO56" s="117"/>
      <c r="FP56" s="117"/>
      <c r="FQ56" s="117"/>
      <c r="FR56" s="117"/>
      <c r="FS56" s="117"/>
      <c r="FT56" s="117"/>
      <c r="FU56" s="117"/>
      <c r="FV56" s="117"/>
      <c r="FW56" s="117"/>
      <c r="FX56" s="117"/>
      <c r="FY56" s="117"/>
      <c r="FZ56" s="117"/>
      <c r="GA56" s="117"/>
      <c r="GB56" s="117"/>
      <c r="GC56" s="117"/>
      <c r="GD56" s="117"/>
      <c r="GE56" s="117"/>
      <c r="GF56" s="117"/>
      <c r="GG56" s="117"/>
      <c r="GH56" s="117"/>
      <c r="GI56" s="117"/>
      <c r="GJ56" s="117"/>
      <c r="GK56" s="117"/>
      <c r="GL56" s="117"/>
      <c r="GM56" s="117"/>
      <c r="GN56" s="117"/>
      <c r="GO56" s="117"/>
      <c r="GP56" s="117"/>
      <c r="GQ56" s="117"/>
      <c r="GR56" s="117"/>
      <c r="GS56" s="117"/>
      <c r="GT56" s="117"/>
      <c r="GU56" s="117"/>
      <c r="GV56" s="117"/>
      <c r="GW56" s="117"/>
      <c r="GX56" s="117"/>
      <c r="GY56" s="117"/>
      <c r="GZ56" s="117"/>
      <c r="HA56" s="117"/>
      <c r="HB56" s="117"/>
      <c r="HC56" s="117"/>
      <c r="HD56" s="117"/>
      <c r="HE56" s="117"/>
      <c r="HF56" s="117"/>
      <c r="HG56" s="117"/>
      <c r="HH56" s="117"/>
      <c r="HI56" s="117"/>
      <c r="HJ56" s="117"/>
      <c r="HK56" s="117"/>
      <c r="HL56" s="117"/>
      <c r="HM56" s="117"/>
      <c r="HN56" s="117"/>
      <c r="HO56" s="117"/>
      <c r="HP56" s="117"/>
      <c r="HQ56" s="117"/>
      <c r="HR56" s="117"/>
      <c r="HS56" s="117"/>
      <c r="HT56" s="117"/>
      <c r="HU56" s="117"/>
      <c r="HV56" s="117"/>
      <c r="HW56" s="117"/>
      <c r="HX56" s="117"/>
      <c r="HY56" s="117"/>
      <c r="HZ56" s="117"/>
      <c r="IA56" s="117"/>
      <c r="IB56" s="117"/>
      <c r="IC56" s="117"/>
      <c r="ID56" s="117"/>
      <c r="IE56" s="117"/>
      <c r="IF56" s="117"/>
      <c r="IG56" s="117"/>
      <c r="IH56" s="117"/>
      <c r="II56" s="117"/>
      <c r="IJ56" s="117"/>
      <c r="IK56" s="117"/>
      <c r="IL56" s="117"/>
      <c r="IM56" s="117"/>
      <c r="IN56" s="117"/>
      <c r="IO56" s="117"/>
      <c r="IP56" s="117"/>
      <c r="IQ56" s="117"/>
      <c r="IR56" s="117"/>
      <c r="IS56" s="117"/>
      <c r="IT56" s="117"/>
      <c r="IU56" s="117"/>
      <c r="IV56" s="117"/>
      <c r="IW56" s="117"/>
      <c r="IX56" s="117"/>
      <c r="IY56" s="117"/>
      <c r="IZ56" s="117"/>
      <c r="JA56" s="117"/>
      <c r="JB56" s="117"/>
      <c r="JC56" s="117"/>
      <c r="JD56" s="117"/>
      <c r="JE56" s="117"/>
      <c r="JF56" s="117"/>
      <c r="JG56" s="117"/>
      <c r="JH56" s="117"/>
      <c r="JI56" s="117"/>
      <c r="JJ56" s="117"/>
      <c r="JK56" s="117"/>
      <c r="JL56" s="117"/>
      <c r="JM56" s="117"/>
      <c r="JN56" s="117"/>
      <c r="JO56" s="117"/>
      <c r="JP56" s="117"/>
    </row>
    <row r="57" spans="1:276" s="110" customFormat="1" ht="15" customHeight="1" x14ac:dyDescent="0.2">
      <c r="A57" s="698"/>
      <c r="B57" s="116" t="s">
        <v>263</v>
      </c>
      <c r="C57" s="115" t="s">
        <v>547</v>
      </c>
      <c r="D57" s="114" t="s">
        <v>56</v>
      </c>
      <c r="F57" s="710"/>
      <c r="G57" s="156" t="s">
        <v>485</v>
      </c>
      <c r="H57" s="155" t="s">
        <v>548</v>
      </c>
      <c r="I57" s="139" t="s">
        <v>58</v>
      </c>
      <c r="K57" s="108"/>
      <c r="L57" s="148"/>
      <c r="M57" s="108"/>
      <c r="N57" s="146"/>
      <c r="P57" s="108"/>
      <c r="Q57" s="147"/>
      <c r="R57" s="108"/>
      <c r="S57" s="146"/>
      <c r="U57" s="117"/>
      <c r="V57" s="149"/>
      <c r="W57" s="117"/>
      <c r="X57" s="117"/>
      <c r="Y57" s="117"/>
      <c r="Z57" s="117"/>
      <c r="AA57" s="149"/>
      <c r="AB57" s="117"/>
      <c r="AC57" s="117"/>
      <c r="AD57" s="117"/>
      <c r="AE57" s="117"/>
      <c r="AF57" s="117"/>
      <c r="AG57" s="117"/>
      <c r="AH57" s="117"/>
      <c r="AI57" s="117"/>
      <c r="AJ57" s="117"/>
      <c r="AK57" s="117"/>
      <c r="AL57" s="117"/>
      <c r="AM57" s="117"/>
      <c r="AN57" s="117"/>
      <c r="AO57" s="117"/>
      <c r="AP57" s="117"/>
      <c r="AQ57" s="117"/>
      <c r="AR57" s="117"/>
      <c r="AS57" s="117"/>
      <c r="AT57" s="117"/>
      <c r="AU57" s="117"/>
      <c r="AV57" s="117"/>
      <c r="AW57" s="117"/>
      <c r="AX57" s="117"/>
      <c r="AY57" s="117"/>
      <c r="AZ57" s="117"/>
      <c r="BA57" s="117"/>
      <c r="BB57" s="117"/>
      <c r="BC57" s="117"/>
      <c r="BD57" s="117"/>
      <c r="BE57" s="117"/>
      <c r="BF57" s="117"/>
      <c r="BG57" s="117"/>
      <c r="BH57" s="117"/>
      <c r="BI57" s="117"/>
      <c r="BJ57" s="117"/>
      <c r="BK57" s="117"/>
      <c r="BL57" s="117"/>
      <c r="BM57" s="117"/>
      <c r="BN57" s="117"/>
      <c r="BO57" s="117"/>
      <c r="BP57" s="117"/>
      <c r="BQ57" s="117"/>
      <c r="BR57" s="117"/>
      <c r="BS57" s="117"/>
      <c r="BT57" s="117"/>
      <c r="BU57" s="117"/>
      <c r="BV57" s="117"/>
      <c r="BW57" s="117"/>
      <c r="BX57" s="117"/>
      <c r="BY57" s="117"/>
      <c r="BZ57" s="117"/>
      <c r="CA57" s="117"/>
      <c r="CB57" s="117"/>
      <c r="CC57" s="117"/>
      <c r="CD57" s="117"/>
      <c r="CE57" s="117"/>
      <c r="CF57" s="117"/>
      <c r="CG57" s="117"/>
      <c r="CH57" s="117"/>
      <c r="CI57" s="117"/>
      <c r="CJ57" s="117"/>
      <c r="CK57" s="117"/>
      <c r="CL57" s="117"/>
      <c r="CM57" s="117"/>
      <c r="CN57" s="117"/>
      <c r="CO57" s="117"/>
      <c r="CP57" s="117"/>
      <c r="CQ57" s="117"/>
      <c r="CR57" s="117"/>
      <c r="CS57" s="117"/>
      <c r="CT57" s="117"/>
      <c r="CU57" s="117"/>
      <c r="CV57" s="117"/>
      <c r="CW57" s="117"/>
      <c r="CX57" s="117"/>
      <c r="CY57" s="117"/>
      <c r="CZ57" s="117"/>
      <c r="DA57" s="117"/>
      <c r="DB57" s="117"/>
      <c r="DC57" s="117"/>
      <c r="DD57" s="117"/>
      <c r="DE57" s="117"/>
      <c r="DF57" s="117"/>
      <c r="DG57" s="117"/>
      <c r="DH57" s="117"/>
      <c r="DI57" s="117"/>
      <c r="DJ57" s="117"/>
      <c r="DK57" s="117"/>
      <c r="DL57" s="117"/>
      <c r="DM57" s="117"/>
      <c r="DN57" s="117"/>
      <c r="DO57" s="117"/>
      <c r="DP57" s="117"/>
      <c r="DQ57" s="117"/>
      <c r="DR57" s="117"/>
      <c r="DS57" s="117"/>
      <c r="DT57" s="117"/>
      <c r="DU57" s="117"/>
      <c r="DV57" s="117"/>
      <c r="DW57" s="117"/>
      <c r="DX57" s="117"/>
      <c r="DY57" s="117"/>
      <c r="DZ57" s="117"/>
      <c r="EA57" s="117"/>
      <c r="EB57" s="117"/>
      <c r="EC57" s="117"/>
      <c r="ED57" s="117"/>
      <c r="EE57" s="117"/>
      <c r="EF57" s="117"/>
      <c r="EG57" s="117"/>
      <c r="EH57" s="117"/>
      <c r="EI57" s="117"/>
      <c r="EJ57" s="117"/>
      <c r="EK57" s="117"/>
      <c r="EL57" s="117"/>
      <c r="EM57" s="117"/>
      <c r="EN57" s="117"/>
      <c r="EO57" s="117"/>
      <c r="EP57" s="117"/>
      <c r="EQ57" s="117"/>
      <c r="ER57" s="117"/>
      <c r="ES57" s="117"/>
      <c r="ET57" s="117"/>
      <c r="EU57" s="117"/>
      <c r="EV57" s="117"/>
      <c r="EW57" s="117"/>
      <c r="EX57" s="117"/>
      <c r="EY57" s="117"/>
      <c r="EZ57" s="117"/>
      <c r="FA57" s="117"/>
      <c r="FB57" s="117"/>
      <c r="FC57" s="117"/>
      <c r="FD57" s="117"/>
      <c r="FE57" s="117"/>
      <c r="FF57" s="117"/>
      <c r="FG57" s="117"/>
      <c r="FH57" s="117"/>
      <c r="FI57" s="117"/>
      <c r="FJ57" s="117"/>
      <c r="FK57" s="117"/>
      <c r="FL57" s="117"/>
      <c r="FM57" s="117"/>
      <c r="FN57" s="117"/>
      <c r="FO57" s="117"/>
      <c r="FP57" s="117"/>
      <c r="FQ57" s="117"/>
      <c r="FR57" s="117"/>
      <c r="FS57" s="117"/>
      <c r="FT57" s="117"/>
      <c r="FU57" s="117"/>
      <c r="FV57" s="117"/>
      <c r="FW57" s="117"/>
      <c r="FX57" s="117"/>
      <c r="FY57" s="117"/>
      <c r="FZ57" s="117"/>
      <c r="GA57" s="117"/>
      <c r="GB57" s="117"/>
      <c r="GC57" s="117"/>
      <c r="GD57" s="117"/>
      <c r="GE57" s="117"/>
      <c r="GF57" s="117"/>
      <c r="GG57" s="117"/>
      <c r="GH57" s="117"/>
      <c r="GI57" s="117"/>
      <c r="GJ57" s="117"/>
      <c r="GK57" s="117"/>
      <c r="GL57" s="117"/>
      <c r="GM57" s="117"/>
      <c r="GN57" s="117"/>
      <c r="GO57" s="117"/>
      <c r="GP57" s="117"/>
      <c r="GQ57" s="117"/>
      <c r="GR57" s="117"/>
      <c r="GS57" s="117"/>
      <c r="GT57" s="117"/>
      <c r="GU57" s="117"/>
      <c r="GV57" s="117"/>
      <c r="GW57" s="117"/>
      <c r="GX57" s="117"/>
      <c r="GY57" s="117"/>
      <c r="GZ57" s="117"/>
      <c r="HA57" s="117"/>
      <c r="HB57" s="117"/>
      <c r="HC57" s="117"/>
      <c r="HD57" s="117"/>
      <c r="HE57" s="117"/>
      <c r="HF57" s="117"/>
      <c r="HG57" s="117"/>
      <c r="HH57" s="117"/>
      <c r="HI57" s="117"/>
      <c r="HJ57" s="117"/>
      <c r="HK57" s="117"/>
      <c r="HL57" s="117"/>
      <c r="HM57" s="117"/>
      <c r="HN57" s="117"/>
      <c r="HO57" s="117"/>
      <c r="HP57" s="117"/>
      <c r="HQ57" s="117"/>
      <c r="HR57" s="117"/>
      <c r="HS57" s="117"/>
      <c r="HT57" s="117"/>
      <c r="HU57" s="117"/>
      <c r="HV57" s="117"/>
      <c r="HW57" s="117"/>
      <c r="HX57" s="117"/>
      <c r="HY57" s="117"/>
      <c r="HZ57" s="117"/>
      <c r="IA57" s="117"/>
      <c r="IB57" s="117"/>
      <c r="IC57" s="117"/>
      <c r="ID57" s="117"/>
      <c r="IE57" s="117"/>
      <c r="IF57" s="117"/>
      <c r="IG57" s="117"/>
      <c r="IH57" s="117"/>
      <c r="II57" s="117"/>
      <c r="IJ57" s="117"/>
      <c r="IK57" s="117"/>
      <c r="IL57" s="117"/>
      <c r="IM57" s="117"/>
      <c r="IN57" s="117"/>
      <c r="IO57" s="117"/>
      <c r="IP57" s="117"/>
      <c r="IQ57" s="117"/>
      <c r="IR57" s="117"/>
      <c r="IS57" s="117"/>
      <c r="IT57" s="117"/>
      <c r="IU57" s="117"/>
      <c r="IV57" s="117"/>
      <c r="IW57" s="117"/>
      <c r="IX57" s="117"/>
      <c r="IY57" s="117"/>
      <c r="IZ57" s="117"/>
      <c r="JA57" s="117"/>
      <c r="JB57" s="117"/>
      <c r="JC57" s="117"/>
      <c r="JD57" s="117"/>
      <c r="JE57" s="117"/>
      <c r="JF57" s="117"/>
      <c r="JG57" s="117"/>
      <c r="JH57" s="117"/>
      <c r="JI57" s="117"/>
      <c r="JJ57" s="117"/>
      <c r="JK57" s="117"/>
      <c r="JL57" s="117"/>
      <c r="JM57" s="117"/>
      <c r="JN57" s="117"/>
      <c r="JO57" s="117"/>
      <c r="JP57" s="117"/>
    </row>
    <row r="58" spans="1:276" s="110" customFormat="1" ht="15" customHeight="1" x14ac:dyDescent="0.2">
      <c r="A58" s="698"/>
      <c r="B58" s="116" t="s">
        <v>549</v>
      </c>
      <c r="C58" s="115" t="s">
        <v>550</v>
      </c>
      <c r="D58" s="114" t="s">
        <v>56</v>
      </c>
      <c r="F58" s="710"/>
      <c r="G58" s="156" t="s">
        <v>492</v>
      </c>
      <c r="H58" s="155" t="s">
        <v>551</v>
      </c>
      <c r="I58" s="139" t="s">
        <v>58</v>
      </c>
      <c r="K58" s="108"/>
      <c r="L58" s="148"/>
      <c r="M58" s="108"/>
      <c r="N58" s="146"/>
      <c r="P58" s="108"/>
      <c r="Q58" s="147"/>
      <c r="R58" s="108"/>
      <c r="S58" s="146"/>
      <c r="U58" s="117"/>
      <c r="V58" s="149"/>
      <c r="W58" s="117"/>
      <c r="X58" s="117"/>
      <c r="Y58" s="117"/>
      <c r="Z58" s="117"/>
      <c r="AA58" s="149"/>
      <c r="AB58" s="117"/>
      <c r="AC58" s="117"/>
      <c r="AD58" s="117"/>
      <c r="AE58" s="117"/>
      <c r="AF58" s="117"/>
      <c r="AG58" s="117"/>
      <c r="AH58" s="117"/>
      <c r="AI58" s="117"/>
      <c r="AJ58" s="117"/>
      <c r="AK58" s="117"/>
      <c r="AL58" s="117"/>
      <c r="AM58" s="117"/>
      <c r="AN58" s="117"/>
      <c r="AO58" s="117"/>
      <c r="AP58" s="117"/>
      <c r="AQ58" s="117"/>
      <c r="AR58" s="117"/>
      <c r="AS58" s="117"/>
      <c r="AT58" s="117"/>
      <c r="AU58" s="117"/>
      <c r="AV58" s="117"/>
      <c r="AW58" s="117"/>
      <c r="AX58" s="117"/>
      <c r="AY58" s="117"/>
      <c r="AZ58" s="117"/>
      <c r="BA58" s="117"/>
      <c r="BB58" s="117"/>
      <c r="BC58" s="117"/>
      <c r="BD58" s="117"/>
      <c r="BE58" s="117"/>
      <c r="BF58" s="117"/>
      <c r="BG58" s="117"/>
      <c r="BH58" s="117"/>
      <c r="BI58" s="117"/>
      <c r="BJ58" s="117"/>
      <c r="BK58" s="117"/>
      <c r="BL58" s="117"/>
      <c r="BM58" s="117"/>
      <c r="BN58" s="117"/>
      <c r="BO58" s="117"/>
      <c r="BP58" s="117"/>
      <c r="BQ58" s="117"/>
      <c r="BR58" s="117"/>
      <c r="BS58" s="117"/>
      <c r="BT58" s="117"/>
      <c r="BU58" s="117"/>
      <c r="BV58" s="117"/>
      <c r="BW58" s="117"/>
      <c r="BX58" s="117"/>
      <c r="BY58" s="117"/>
      <c r="BZ58" s="117"/>
      <c r="CA58" s="117"/>
      <c r="CB58" s="117"/>
      <c r="CC58" s="117"/>
      <c r="CD58" s="117"/>
      <c r="CE58" s="117"/>
      <c r="CF58" s="117"/>
      <c r="CG58" s="117"/>
      <c r="CH58" s="117"/>
      <c r="CI58" s="117"/>
      <c r="CJ58" s="117"/>
      <c r="CK58" s="117"/>
      <c r="CL58" s="117"/>
      <c r="CM58" s="117"/>
      <c r="CN58" s="117"/>
      <c r="CO58" s="117"/>
      <c r="CP58" s="117"/>
      <c r="CQ58" s="117"/>
      <c r="CR58" s="117"/>
      <c r="CS58" s="117"/>
      <c r="CT58" s="117"/>
      <c r="CU58" s="117"/>
      <c r="CV58" s="117"/>
      <c r="CW58" s="117"/>
      <c r="CX58" s="117"/>
      <c r="CY58" s="117"/>
      <c r="CZ58" s="117"/>
      <c r="DA58" s="117"/>
      <c r="DB58" s="117"/>
      <c r="DC58" s="117"/>
      <c r="DD58" s="117"/>
      <c r="DE58" s="117"/>
      <c r="DF58" s="117"/>
      <c r="DG58" s="117"/>
      <c r="DH58" s="117"/>
      <c r="DI58" s="117"/>
      <c r="DJ58" s="117"/>
      <c r="DK58" s="117"/>
      <c r="DL58" s="117"/>
      <c r="DM58" s="117"/>
      <c r="DN58" s="117"/>
      <c r="DO58" s="117"/>
      <c r="DP58" s="117"/>
      <c r="DQ58" s="117"/>
      <c r="DR58" s="117"/>
      <c r="DS58" s="117"/>
      <c r="DT58" s="117"/>
      <c r="DU58" s="117"/>
      <c r="DV58" s="117"/>
      <c r="DW58" s="117"/>
      <c r="DX58" s="117"/>
      <c r="DY58" s="117"/>
      <c r="DZ58" s="117"/>
      <c r="EA58" s="117"/>
      <c r="EB58" s="117"/>
      <c r="EC58" s="117"/>
      <c r="ED58" s="117"/>
      <c r="EE58" s="117"/>
      <c r="EF58" s="117"/>
      <c r="EG58" s="117"/>
      <c r="EH58" s="117"/>
      <c r="EI58" s="117"/>
      <c r="EJ58" s="117"/>
      <c r="EK58" s="117"/>
      <c r="EL58" s="117"/>
      <c r="EM58" s="117"/>
      <c r="EN58" s="117"/>
      <c r="EO58" s="117"/>
      <c r="EP58" s="117"/>
      <c r="EQ58" s="117"/>
      <c r="ER58" s="117"/>
      <c r="ES58" s="117"/>
      <c r="ET58" s="117"/>
      <c r="EU58" s="117"/>
      <c r="EV58" s="117"/>
      <c r="EW58" s="117"/>
      <c r="EX58" s="117"/>
      <c r="EY58" s="117"/>
      <c r="EZ58" s="117"/>
      <c r="FA58" s="117"/>
      <c r="FB58" s="117"/>
      <c r="FC58" s="117"/>
      <c r="FD58" s="117"/>
      <c r="FE58" s="117"/>
      <c r="FF58" s="117"/>
      <c r="FG58" s="117"/>
      <c r="FH58" s="117"/>
      <c r="FI58" s="117"/>
      <c r="FJ58" s="117"/>
      <c r="FK58" s="117"/>
      <c r="FL58" s="117"/>
      <c r="FM58" s="117"/>
      <c r="FN58" s="117"/>
      <c r="FO58" s="117"/>
      <c r="FP58" s="117"/>
      <c r="FQ58" s="117"/>
      <c r="FR58" s="117"/>
      <c r="FS58" s="117"/>
      <c r="FT58" s="117"/>
      <c r="FU58" s="117"/>
      <c r="FV58" s="117"/>
      <c r="FW58" s="117"/>
      <c r="FX58" s="117"/>
      <c r="FY58" s="117"/>
      <c r="FZ58" s="117"/>
      <c r="GA58" s="117"/>
      <c r="GB58" s="117"/>
      <c r="GC58" s="117"/>
      <c r="GD58" s="117"/>
      <c r="GE58" s="117"/>
      <c r="GF58" s="117"/>
      <c r="GG58" s="117"/>
      <c r="GH58" s="117"/>
      <c r="GI58" s="117"/>
      <c r="GJ58" s="117"/>
      <c r="GK58" s="117"/>
      <c r="GL58" s="117"/>
      <c r="GM58" s="117"/>
      <c r="GN58" s="117"/>
      <c r="GO58" s="117"/>
      <c r="GP58" s="117"/>
      <c r="GQ58" s="117"/>
      <c r="GR58" s="117"/>
      <c r="GS58" s="117"/>
      <c r="GT58" s="117"/>
      <c r="GU58" s="117"/>
      <c r="GV58" s="117"/>
      <c r="GW58" s="117"/>
      <c r="GX58" s="117"/>
      <c r="GY58" s="117"/>
      <c r="GZ58" s="117"/>
      <c r="HA58" s="117"/>
      <c r="HB58" s="117"/>
      <c r="HC58" s="117"/>
      <c r="HD58" s="117"/>
      <c r="HE58" s="117"/>
      <c r="HF58" s="117"/>
      <c r="HG58" s="117"/>
      <c r="HH58" s="117"/>
      <c r="HI58" s="117"/>
      <c r="HJ58" s="117"/>
      <c r="HK58" s="117"/>
      <c r="HL58" s="117"/>
      <c r="HM58" s="117"/>
      <c r="HN58" s="117"/>
      <c r="HO58" s="117"/>
      <c r="HP58" s="117"/>
      <c r="HQ58" s="117"/>
      <c r="HR58" s="117"/>
      <c r="HS58" s="117"/>
      <c r="HT58" s="117"/>
      <c r="HU58" s="117"/>
      <c r="HV58" s="117"/>
      <c r="HW58" s="117"/>
      <c r="HX58" s="117"/>
      <c r="HY58" s="117"/>
      <c r="HZ58" s="117"/>
      <c r="IA58" s="117"/>
      <c r="IB58" s="117"/>
      <c r="IC58" s="117"/>
      <c r="ID58" s="117"/>
      <c r="IE58" s="117"/>
      <c r="IF58" s="117"/>
      <c r="IG58" s="117"/>
      <c r="IH58" s="117"/>
      <c r="II58" s="117"/>
      <c r="IJ58" s="117"/>
      <c r="IK58" s="117"/>
      <c r="IL58" s="117"/>
      <c r="IM58" s="117"/>
      <c r="IN58" s="117"/>
      <c r="IO58" s="117"/>
      <c r="IP58" s="117"/>
      <c r="IQ58" s="117"/>
      <c r="IR58" s="117"/>
      <c r="IS58" s="117"/>
      <c r="IT58" s="117"/>
      <c r="IU58" s="117"/>
      <c r="IV58" s="117"/>
      <c r="IW58" s="117"/>
      <c r="IX58" s="117"/>
      <c r="IY58" s="117"/>
      <c r="IZ58" s="117"/>
      <c r="JA58" s="117"/>
      <c r="JB58" s="117"/>
      <c r="JC58" s="117"/>
      <c r="JD58" s="117"/>
      <c r="JE58" s="117"/>
      <c r="JF58" s="117"/>
      <c r="JG58" s="117"/>
      <c r="JH58" s="117"/>
      <c r="JI58" s="117"/>
      <c r="JJ58" s="117"/>
      <c r="JK58" s="117"/>
      <c r="JL58" s="117"/>
      <c r="JM58" s="117"/>
      <c r="JN58" s="117"/>
      <c r="JO58" s="117"/>
      <c r="JP58" s="117"/>
    </row>
    <row r="59" spans="1:276" s="110" customFormat="1" ht="15" customHeight="1" x14ac:dyDescent="0.2">
      <c r="A59" s="698"/>
      <c r="B59" s="116" t="s">
        <v>552</v>
      </c>
      <c r="C59" s="115" t="s">
        <v>553</v>
      </c>
      <c r="D59" s="114" t="s">
        <v>48</v>
      </c>
      <c r="F59" s="710"/>
      <c r="G59" s="156" t="s">
        <v>499</v>
      </c>
      <c r="H59" s="155" t="s">
        <v>554</v>
      </c>
      <c r="I59" s="139" t="s">
        <v>58</v>
      </c>
      <c r="K59" s="108"/>
      <c r="L59" s="148"/>
      <c r="M59" s="108"/>
      <c r="N59" s="146"/>
      <c r="P59" s="108"/>
      <c r="Q59" s="147"/>
      <c r="R59" s="108"/>
      <c r="S59" s="146"/>
      <c r="U59" s="117"/>
      <c r="V59" s="149"/>
      <c r="W59" s="117"/>
      <c r="X59" s="117"/>
      <c r="Y59" s="117"/>
      <c r="Z59" s="117"/>
      <c r="AA59" s="149"/>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7"/>
      <c r="AY59" s="117"/>
      <c r="AZ59" s="117"/>
      <c r="BA59" s="117"/>
      <c r="BB59" s="117"/>
      <c r="BC59" s="117"/>
      <c r="BD59" s="117"/>
      <c r="BE59" s="117"/>
      <c r="BF59" s="117"/>
      <c r="BG59" s="117"/>
      <c r="BH59" s="117"/>
      <c r="BI59" s="117"/>
      <c r="BJ59" s="117"/>
      <c r="BK59" s="117"/>
      <c r="BL59" s="117"/>
      <c r="BM59" s="117"/>
      <c r="BN59" s="117"/>
      <c r="BO59" s="117"/>
      <c r="BP59" s="117"/>
      <c r="BQ59" s="117"/>
      <c r="BR59" s="117"/>
      <c r="BS59" s="117"/>
      <c r="BT59" s="117"/>
      <c r="BU59" s="117"/>
      <c r="BV59" s="117"/>
      <c r="BW59" s="117"/>
      <c r="BX59" s="117"/>
      <c r="BY59" s="117"/>
      <c r="BZ59" s="117"/>
      <c r="CA59" s="117"/>
      <c r="CB59" s="117"/>
      <c r="CC59" s="117"/>
      <c r="CD59" s="117"/>
      <c r="CE59" s="117"/>
      <c r="CF59" s="117"/>
      <c r="CG59" s="117"/>
      <c r="CH59" s="117"/>
      <c r="CI59" s="117"/>
      <c r="CJ59" s="117"/>
      <c r="CK59" s="117"/>
      <c r="CL59" s="117"/>
      <c r="CM59" s="117"/>
      <c r="CN59" s="117"/>
      <c r="CO59" s="117"/>
      <c r="CP59" s="117"/>
      <c r="CQ59" s="117"/>
      <c r="CR59" s="117"/>
      <c r="CS59" s="117"/>
      <c r="CT59" s="117"/>
      <c r="CU59" s="117"/>
      <c r="CV59" s="117"/>
      <c r="CW59" s="117"/>
      <c r="CX59" s="117"/>
      <c r="CY59" s="117"/>
      <c r="CZ59" s="117"/>
      <c r="DA59" s="117"/>
      <c r="DB59" s="117"/>
      <c r="DC59" s="117"/>
      <c r="DD59" s="117"/>
      <c r="DE59" s="117"/>
      <c r="DF59" s="117"/>
      <c r="DG59" s="117"/>
      <c r="DH59" s="117"/>
      <c r="DI59" s="117"/>
      <c r="DJ59" s="117"/>
      <c r="DK59" s="117"/>
      <c r="DL59" s="117"/>
      <c r="DM59" s="117"/>
      <c r="DN59" s="117"/>
      <c r="DO59" s="117"/>
      <c r="DP59" s="117"/>
      <c r="DQ59" s="117"/>
      <c r="DR59" s="117"/>
      <c r="DS59" s="117"/>
      <c r="DT59" s="117"/>
      <c r="DU59" s="117"/>
      <c r="DV59" s="117"/>
      <c r="DW59" s="117"/>
      <c r="DX59" s="117"/>
      <c r="DY59" s="117"/>
      <c r="DZ59" s="117"/>
      <c r="EA59" s="117"/>
      <c r="EB59" s="117"/>
      <c r="EC59" s="117"/>
      <c r="ED59" s="117"/>
      <c r="EE59" s="117"/>
      <c r="EF59" s="117"/>
      <c r="EG59" s="117"/>
      <c r="EH59" s="117"/>
      <c r="EI59" s="117"/>
      <c r="EJ59" s="117"/>
      <c r="EK59" s="117"/>
      <c r="EL59" s="117"/>
      <c r="EM59" s="117"/>
      <c r="EN59" s="117"/>
      <c r="EO59" s="117"/>
      <c r="EP59" s="117"/>
      <c r="EQ59" s="117"/>
      <c r="ER59" s="117"/>
      <c r="ES59" s="117"/>
      <c r="ET59" s="117"/>
      <c r="EU59" s="117"/>
      <c r="EV59" s="117"/>
      <c r="EW59" s="117"/>
      <c r="EX59" s="117"/>
      <c r="EY59" s="117"/>
      <c r="EZ59" s="117"/>
      <c r="FA59" s="117"/>
      <c r="FB59" s="117"/>
      <c r="FC59" s="117"/>
      <c r="FD59" s="117"/>
      <c r="FE59" s="117"/>
      <c r="FF59" s="117"/>
      <c r="FG59" s="117"/>
      <c r="FH59" s="117"/>
      <c r="FI59" s="117"/>
      <c r="FJ59" s="117"/>
      <c r="FK59" s="117"/>
      <c r="FL59" s="117"/>
      <c r="FM59" s="117"/>
      <c r="FN59" s="117"/>
      <c r="FO59" s="117"/>
      <c r="FP59" s="117"/>
      <c r="FQ59" s="117"/>
      <c r="FR59" s="117"/>
      <c r="FS59" s="117"/>
      <c r="FT59" s="117"/>
      <c r="FU59" s="117"/>
      <c r="FV59" s="117"/>
      <c r="FW59" s="117"/>
      <c r="FX59" s="117"/>
      <c r="FY59" s="117"/>
      <c r="FZ59" s="117"/>
      <c r="GA59" s="117"/>
      <c r="GB59" s="117"/>
      <c r="GC59" s="117"/>
      <c r="GD59" s="117"/>
      <c r="GE59" s="117"/>
      <c r="GF59" s="117"/>
      <c r="GG59" s="117"/>
      <c r="GH59" s="117"/>
      <c r="GI59" s="117"/>
      <c r="GJ59" s="117"/>
      <c r="GK59" s="117"/>
      <c r="GL59" s="117"/>
      <c r="GM59" s="117"/>
      <c r="GN59" s="117"/>
      <c r="GO59" s="117"/>
      <c r="GP59" s="117"/>
      <c r="GQ59" s="117"/>
      <c r="GR59" s="117"/>
      <c r="GS59" s="117"/>
      <c r="GT59" s="117"/>
      <c r="GU59" s="117"/>
      <c r="GV59" s="117"/>
      <c r="GW59" s="117"/>
      <c r="GX59" s="117"/>
      <c r="GY59" s="117"/>
      <c r="GZ59" s="117"/>
      <c r="HA59" s="117"/>
      <c r="HB59" s="117"/>
      <c r="HC59" s="117"/>
      <c r="HD59" s="117"/>
      <c r="HE59" s="117"/>
      <c r="HF59" s="117"/>
      <c r="HG59" s="117"/>
      <c r="HH59" s="117"/>
      <c r="HI59" s="117"/>
      <c r="HJ59" s="117"/>
      <c r="HK59" s="117"/>
      <c r="HL59" s="117"/>
      <c r="HM59" s="117"/>
      <c r="HN59" s="117"/>
      <c r="HO59" s="117"/>
      <c r="HP59" s="117"/>
      <c r="HQ59" s="117"/>
      <c r="HR59" s="117"/>
      <c r="HS59" s="117"/>
      <c r="HT59" s="117"/>
      <c r="HU59" s="117"/>
      <c r="HV59" s="117"/>
      <c r="HW59" s="117"/>
      <c r="HX59" s="117"/>
      <c r="HY59" s="117"/>
      <c r="HZ59" s="117"/>
      <c r="IA59" s="117"/>
      <c r="IB59" s="117"/>
      <c r="IC59" s="117"/>
      <c r="ID59" s="117"/>
      <c r="IE59" s="117"/>
      <c r="IF59" s="117"/>
      <c r="IG59" s="117"/>
      <c r="IH59" s="117"/>
      <c r="II59" s="117"/>
      <c r="IJ59" s="117"/>
      <c r="IK59" s="117"/>
      <c r="IL59" s="117"/>
      <c r="IM59" s="117"/>
      <c r="IN59" s="117"/>
      <c r="IO59" s="117"/>
      <c r="IP59" s="117"/>
      <c r="IQ59" s="117"/>
      <c r="IR59" s="117"/>
      <c r="IS59" s="117"/>
      <c r="IT59" s="117"/>
      <c r="IU59" s="117"/>
      <c r="IV59" s="117"/>
      <c r="IW59" s="117"/>
      <c r="IX59" s="117"/>
      <c r="IY59" s="117"/>
      <c r="IZ59" s="117"/>
      <c r="JA59" s="117"/>
      <c r="JB59" s="117"/>
      <c r="JC59" s="117"/>
      <c r="JD59" s="117"/>
      <c r="JE59" s="117"/>
      <c r="JF59" s="117"/>
      <c r="JG59" s="117"/>
      <c r="JH59" s="117"/>
      <c r="JI59" s="117"/>
      <c r="JJ59" s="117"/>
      <c r="JK59" s="117"/>
      <c r="JL59" s="117"/>
      <c r="JM59" s="117"/>
      <c r="JN59" s="117"/>
      <c r="JO59" s="117"/>
      <c r="JP59" s="117"/>
    </row>
    <row r="60" spans="1:276" s="110" customFormat="1" ht="15.75" customHeight="1" thickBot="1" x14ac:dyDescent="0.25">
      <c r="A60" s="698"/>
      <c r="B60" s="116" t="s">
        <v>555</v>
      </c>
      <c r="C60" s="117" t="s">
        <v>556</v>
      </c>
      <c r="D60" s="114" t="s">
        <v>48</v>
      </c>
      <c r="F60" s="711"/>
      <c r="G60" s="154" t="s">
        <v>472</v>
      </c>
      <c r="H60" s="153" t="s">
        <v>557</v>
      </c>
      <c r="I60" s="152" t="s">
        <v>58</v>
      </c>
      <c r="K60" s="108"/>
      <c r="L60" s="148"/>
      <c r="M60" s="108"/>
      <c r="N60" s="146"/>
      <c r="P60" s="108"/>
      <c r="Q60" s="147"/>
      <c r="R60" s="108"/>
      <c r="S60" s="146"/>
      <c r="U60" s="117"/>
      <c r="V60" s="149"/>
      <c r="W60" s="117"/>
      <c r="X60" s="117"/>
      <c r="Y60" s="117"/>
      <c r="Z60" s="117"/>
      <c r="AA60" s="149"/>
      <c r="AB60" s="117"/>
      <c r="AC60" s="117"/>
      <c r="AD60" s="117"/>
      <c r="AE60" s="117"/>
      <c r="AF60" s="117"/>
      <c r="AG60" s="117"/>
      <c r="AH60" s="117"/>
      <c r="AI60" s="117"/>
      <c r="AJ60" s="117"/>
      <c r="AK60" s="117"/>
      <c r="AL60" s="117"/>
      <c r="AM60" s="117"/>
      <c r="AN60" s="117"/>
      <c r="AO60" s="117"/>
      <c r="AP60" s="117"/>
      <c r="AQ60" s="117"/>
      <c r="AR60" s="117"/>
      <c r="AS60" s="117"/>
      <c r="AT60" s="117"/>
      <c r="AU60" s="117"/>
      <c r="AV60" s="117"/>
      <c r="AW60" s="117"/>
      <c r="AX60" s="117"/>
      <c r="AY60" s="117"/>
      <c r="AZ60" s="117"/>
      <c r="BA60" s="117"/>
      <c r="BB60" s="117"/>
      <c r="BC60" s="117"/>
      <c r="BD60" s="117"/>
      <c r="BE60" s="117"/>
      <c r="BF60" s="117"/>
      <c r="BG60" s="117"/>
      <c r="BH60" s="117"/>
      <c r="BI60" s="117"/>
      <c r="BJ60" s="117"/>
      <c r="BK60" s="117"/>
      <c r="BL60" s="117"/>
      <c r="BM60" s="117"/>
      <c r="BN60" s="117"/>
      <c r="BO60" s="117"/>
      <c r="BP60" s="117"/>
      <c r="BQ60" s="117"/>
      <c r="BR60" s="117"/>
      <c r="BS60" s="117"/>
      <c r="BT60" s="117"/>
      <c r="BU60" s="117"/>
      <c r="BV60" s="117"/>
      <c r="BW60" s="117"/>
      <c r="BX60" s="117"/>
      <c r="BY60" s="117"/>
      <c r="BZ60" s="117"/>
      <c r="CA60" s="117"/>
      <c r="CB60" s="117"/>
      <c r="CC60" s="117"/>
      <c r="CD60" s="117"/>
      <c r="CE60" s="117"/>
      <c r="CF60" s="117"/>
      <c r="CG60" s="117"/>
      <c r="CH60" s="117"/>
      <c r="CI60" s="117"/>
      <c r="CJ60" s="117"/>
      <c r="CK60" s="117"/>
      <c r="CL60" s="117"/>
      <c r="CM60" s="117"/>
      <c r="CN60" s="117"/>
      <c r="CO60" s="117"/>
      <c r="CP60" s="117"/>
      <c r="CQ60" s="117"/>
      <c r="CR60" s="117"/>
      <c r="CS60" s="117"/>
      <c r="CT60" s="117"/>
      <c r="CU60" s="117"/>
      <c r="CV60" s="117"/>
      <c r="CW60" s="117"/>
      <c r="CX60" s="117"/>
      <c r="CY60" s="117"/>
      <c r="CZ60" s="117"/>
      <c r="DA60" s="117"/>
      <c r="DB60" s="117"/>
      <c r="DC60" s="117"/>
      <c r="DD60" s="117"/>
      <c r="DE60" s="117"/>
      <c r="DF60" s="117"/>
      <c r="DG60" s="117"/>
      <c r="DH60" s="117"/>
      <c r="DI60" s="117"/>
      <c r="DJ60" s="117"/>
      <c r="DK60" s="117"/>
      <c r="DL60" s="117"/>
      <c r="DM60" s="117"/>
      <c r="DN60" s="117"/>
      <c r="DO60" s="117"/>
      <c r="DP60" s="117"/>
      <c r="DQ60" s="117"/>
      <c r="DR60" s="117"/>
      <c r="DS60" s="117"/>
      <c r="DT60" s="117"/>
      <c r="DU60" s="117"/>
      <c r="DV60" s="117"/>
      <c r="DW60" s="117"/>
      <c r="DX60" s="117"/>
      <c r="DY60" s="117"/>
      <c r="DZ60" s="117"/>
      <c r="EA60" s="117"/>
      <c r="EB60" s="117"/>
      <c r="EC60" s="117"/>
      <c r="ED60" s="117"/>
      <c r="EE60" s="117"/>
      <c r="EF60" s="117"/>
      <c r="EG60" s="117"/>
      <c r="EH60" s="117"/>
      <c r="EI60" s="117"/>
      <c r="EJ60" s="117"/>
      <c r="EK60" s="117"/>
      <c r="EL60" s="117"/>
      <c r="EM60" s="117"/>
      <c r="EN60" s="117"/>
      <c r="EO60" s="117"/>
      <c r="EP60" s="117"/>
      <c r="EQ60" s="117"/>
      <c r="ER60" s="117"/>
      <c r="ES60" s="117"/>
      <c r="ET60" s="117"/>
      <c r="EU60" s="117"/>
      <c r="EV60" s="117"/>
      <c r="EW60" s="117"/>
      <c r="EX60" s="117"/>
      <c r="EY60" s="117"/>
      <c r="EZ60" s="117"/>
      <c r="FA60" s="117"/>
      <c r="FB60" s="117"/>
      <c r="FC60" s="117"/>
      <c r="FD60" s="117"/>
      <c r="FE60" s="117"/>
      <c r="FF60" s="117"/>
      <c r="FG60" s="117"/>
      <c r="FH60" s="117"/>
      <c r="FI60" s="117"/>
      <c r="FJ60" s="117"/>
      <c r="FK60" s="117"/>
      <c r="FL60" s="117"/>
      <c r="FM60" s="117"/>
      <c r="FN60" s="117"/>
      <c r="FO60" s="117"/>
      <c r="FP60" s="117"/>
      <c r="FQ60" s="117"/>
      <c r="FR60" s="117"/>
      <c r="FS60" s="117"/>
      <c r="FT60" s="117"/>
      <c r="FU60" s="117"/>
      <c r="FV60" s="117"/>
      <c r="FW60" s="117"/>
      <c r="FX60" s="117"/>
      <c r="FY60" s="117"/>
      <c r="FZ60" s="117"/>
      <c r="GA60" s="117"/>
      <c r="GB60" s="117"/>
      <c r="GC60" s="117"/>
      <c r="GD60" s="117"/>
      <c r="GE60" s="117"/>
      <c r="GF60" s="117"/>
      <c r="GG60" s="117"/>
      <c r="GH60" s="117"/>
      <c r="GI60" s="117"/>
      <c r="GJ60" s="117"/>
      <c r="GK60" s="117"/>
      <c r="GL60" s="117"/>
      <c r="GM60" s="117"/>
      <c r="GN60" s="117"/>
      <c r="GO60" s="117"/>
      <c r="GP60" s="117"/>
      <c r="GQ60" s="117"/>
      <c r="GR60" s="117"/>
      <c r="GS60" s="117"/>
      <c r="GT60" s="117"/>
      <c r="GU60" s="117"/>
      <c r="GV60" s="117"/>
      <c r="GW60" s="117"/>
      <c r="GX60" s="117"/>
      <c r="GY60" s="117"/>
      <c r="GZ60" s="117"/>
      <c r="HA60" s="117"/>
      <c r="HB60" s="117"/>
      <c r="HC60" s="117"/>
      <c r="HD60" s="117"/>
      <c r="HE60" s="117"/>
      <c r="HF60" s="117"/>
      <c r="HG60" s="117"/>
      <c r="HH60" s="117"/>
      <c r="HI60" s="117"/>
      <c r="HJ60" s="117"/>
      <c r="HK60" s="117"/>
      <c r="HL60" s="117"/>
      <c r="HM60" s="117"/>
      <c r="HN60" s="117"/>
      <c r="HO60" s="117"/>
      <c r="HP60" s="117"/>
      <c r="HQ60" s="117"/>
      <c r="HR60" s="117"/>
      <c r="HS60" s="117"/>
      <c r="HT60" s="117"/>
      <c r="HU60" s="117"/>
      <c r="HV60" s="117"/>
      <c r="HW60" s="117"/>
      <c r="HX60" s="117"/>
      <c r="HY60" s="117"/>
      <c r="HZ60" s="117"/>
      <c r="IA60" s="117"/>
      <c r="IB60" s="117"/>
      <c r="IC60" s="117"/>
      <c r="ID60" s="117"/>
      <c r="IE60" s="117"/>
      <c r="IF60" s="117"/>
      <c r="IG60" s="117"/>
      <c r="IH60" s="117"/>
      <c r="II60" s="117"/>
      <c r="IJ60" s="117"/>
      <c r="IK60" s="117"/>
      <c r="IL60" s="117"/>
      <c r="IM60" s="117"/>
      <c r="IN60" s="117"/>
      <c r="IO60" s="117"/>
      <c r="IP60" s="117"/>
      <c r="IQ60" s="117"/>
      <c r="IR60" s="117"/>
      <c r="IS60" s="117"/>
      <c r="IT60" s="117"/>
      <c r="IU60" s="117"/>
      <c r="IV60" s="117"/>
      <c r="IW60" s="117"/>
      <c r="IX60" s="117"/>
      <c r="IY60" s="117"/>
      <c r="IZ60" s="117"/>
      <c r="JA60" s="117"/>
      <c r="JB60" s="117"/>
      <c r="JC60" s="117"/>
      <c r="JD60" s="117"/>
      <c r="JE60" s="117"/>
      <c r="JF60" s="117"/>
      <c r="JG60" s="117"/>
      <c r="JH60" s="117"/>
      <c r="JI60" s="117"/>
      <c r="JJ60" s="117"/>
      <c r="JK60" s="117"/>
      <c r="JL60" s="117"/>
      <c r="JM60" s="117"/>
      <c r="JN60" s="117"/>
      <c r="JO60" s="117"/>
      <c r="JP60" s="117"/>
    </row>
    <row r="61" spans="1:276" s="110" customFormat="1" x14ac:dyDescent="0.2">
      <c r="A61" s="698"/>
      <c r="B61" s="116" t="s">
        <v>275</v>
      </c>
      <c r="C61" s="117" t="s">
        <v>556</v>
      </c>
      <c r="D61" s="114" t="s">
        <v>56</v>
      </c>
      <c r="F61" s="108"/>
      <c r="G61" s="148"/>
      <c r="H61" s="108"/>
      <c r="I61" s="146"/>
      <c r="K61" s="108"/>
      <c r="L61" s="148"/>
      <c r="M61" s="108"/>
      <c r="N61" s="146"/>
      <c r="P61" s="108"/>
      <c r="Q61" s="147"/>
      <c r="R61" s="108"/>
      <c r="S61" s="146"/>
      <c r="U61" s="117"/>
      <c r="V61" s="149"/>
      <c r="W61" s="117"/>
      <c r="X61" s="117"/>
      <c r="Y61" s="117"/>
      <c r="Z61" s="117"/>
      <c r="AA61" s="149"/>
      <c r="AB61" s="117"/>
      <c r="AC61" s="117"/>
      <c r="AD61" s="117"/>
      <c r="AE61" s="117"/>
      <c r="AF61" s="117"/>
      <c r="AG61" s="117"/>
      <c r="AH61" s="117"/>
      <c r="AI61" s="117"/>
      <c r="AJ61" s="117"/>
      <c r="AK61" s="117"/>
      <c r="AL61" s="117"/>
      <c r="AM61" s="117"/>
      <c r="AN61" s="117"/>
      <c r="AO61" s="117"/>
      <c r="AP61" s="117"/>
      <c r="AQ61" s="117"/>
      <c r="AR61" s="117"/>
      <c r="AS61" s="117"/>
      <c r="AT61" s="117"/>
      <c r="AU61" s="117"/>
      <c r="AV61" s="117"/>
      <c r="AW61" s="117"/>
      <c r="AX61" s="117"/>
      <c r="AY61" s="117"/>
      <c r="AZ61" s="117"/>
      <c r="BA61" s="117"/>
      <c r="BB61" s="117"/>
      <c r="BC61" s="117"/>
      <c r="BD61" s="117"/>
      <c r="BE61" s="117"/>
      <c r="BF61" s="117"/>
      <c r="BG61" s="117"/>
      <c r="BH61" s="117"/>
      <c r="BI61" s="117"/>
      <c r="BJ61" s="117"/>
      <c r="BK61" s="117"/>
      <c r="BL61" s="117"/>
      <c r="BM61" s="117"/>
      <c r="BN61" s="117"/>
      <c r="BO61" s="117"/>
      <c r="BP61" s="117"/>
      <c r="BQ61" s="117"/>
      <c r="BR61" s="117"/>
      <c r="BS61" s="117"/>
      <c r="BT61" s="117"/>
      <c r="BU61" s="117"/>
      <c r="BV61" s="117"/>
      <c r="BW61" s="117"/>
      <c r="BX61" s="117"/>
      <c r="BY61" s="117"/>
      <c r="BZ61" s="117"/>
      <c r="CA61" s="117"/>
      <c r="CB61" s="117"/>
      <c r="CC61" s="117"/>
      <c r="CD61" s="117"/>
      <c r="CE61" s="117"/>
      <c r="CF61" s="117"/>
      <c r="CG61" s="117"/>
      <c r="CH61" s="117"/>
      <c r="CI61" s="117"/>
      <c r="CJ61" s="117"/>
      <c r="CK61" s="117"/>
      <c r="CL61" s="117"/>
      <c r="CM61" s="117"/>
      <c r="CN61" s="117"/>
      <c r="CO61" s="117"/>
      <c r="CP61" s="117"/>
      <c r="CQ61" s="117"/>
      <c r="CR61" s="117"/>
      <c r="CS61" s="117"/>
      <c r="CT61" s="117"/>
      <c r="CU61" s="117"/>
      <c r="CV61" s="117"/>
      <c r="CW61" s="117"/>
      <c r="CX61" s="117"/>
      <c r="CY61" s="117"/>
      <c r="CZ61" s="117"/>
      <c r="DA61" s="117"/>
      <c r="DB61" s="117"/>
      <c r="DC61" s="117"/>
      <c r="DD61" s="117"/>
      <c r="DE61" s="117"/>
      <c r="DF61" s="117"/>
      <c r="DG61" s="117"/>
      <c r="DH61" s="117"/>
      <c r="DI61" s="117"/>
      <c r="DJ61" s="117"/>
      <c r="DK61" s="117"/>
      <c r="DL61" s="117"/>
      <c r="DM61" s="117"/>
      <c r="DN61" s="117"/>
      <c r="DO61" s="117"/>
      <c r="DP61" s="117"/>
      <c r="DQ61" s="117"/>
      <c r="DR61" s="117"/>
      <c r="DS61" s="117"/>
      <c r="DT61" s="117"/>
      <c r="DU61" s="117"/>
      <c r="DV61" s="117"/>
      <c r="DW61" s="117"/>
      <c r="DX61" s="117"/>
      <c r="DY61" s="117"/>
      <c r="DZ61" s="117"/>
      <c r="EA61" s="117"/>
      <c r="EB61" s="117"/>
      <c r="EC61" s="117"/>
      <c r="ED61" s="117"/>
      <c r="EE61" s="117"/>
      <c r="EF61" s="117"/>
      <c r="EG61" s="117"/>
      <c r="EH61" s="117"/>
      <c r="EI61" s="117"/>
      <c r="EJ61" s="117"/>
      <c r="EK61" s="117"/>
      <c r="EL61" s="117"/>
      <c r="EM61" s="117"/>
      <c r="EN61" s="117"/>
      <c r="EO61" s="117"/>
      <c r="EP61" s="117"/>
      <c r="EQ61" s="117"/>
      <c r="ER61" s="117"/>
      <c r="ES61" s="117"/>
      <c r="ET61" s="117"/>
      <c r="EU61" s="117"/>
      <c r="EV61" s="117"/>
      <c r="EW61" s="117"/>
      <c r="EX61" s="117"/>
      <c r="EY61" s="117"/>
      <c r="EZ61" s="117"/>
      <c r="FA61" s="117"/>
      <c r="FB61" s="117"/>
      <c r="FC61" s="117"/>
      <c r="FD61" s="117"/>
      <c r="FE61" s="117"/>
      <c r="FF61" s="117"/>
      <c r="FG61" s="117"/>
      <c r="FH61" s="117"/>
      <c r="FI61" s="117"/>
      <c r="FJ61" s="117"/>
      <c r="FK61" s="117"/>
      <c r="FL61" s="117"/>
      <c r="FM61" s="117"/>
      <c r="FN61" s="117"/>
      <c r="FO61" s="117"/>
      <c r="FP61" s="117"/>
      <c r="FQ61" s="117"/>
      <c r="FR61" s="117"/>
      <c r="FS61" s="117"/>
      <c r="FT61" s="117"/>
      <c r="FU61" s="117"/>
      <c r="FV61" s="117"/>
      <c r="FW61" s="117"/>
      <c r="FX61" s="117"/>
      <c r="FY61" s="117"/>
      <c r="FZ61" s="117"/>
      <c r="GA61" s="117"/>
      <c r="GB61" s="117"/>
      <c r="GC61" s="117"/>
      <c r="GD61" s="117"/>
      <c r="GE61" s="117"/>
      <c r="GF61" s="117"/>
      <c r="GG61" s="117"/>
      <c r="GH61" s="117"/>
      <c r="GI61" s="117"/>
      <c r="GJ61" s="117"/>
      <c r="GK61" s="117"/>
      <c r="GL61" s="117"/>
      <c r="GM61" s="117"/>
      <c r="GN61" s="117"/>
      <c r="GO61" s="117"/>
      <c r="GP61" s="117"/>
      <c r="GQ61" s="117"/>
      <c r="GR61" s="117"/>
      <c r="GS61" s="117"/>
      <c r="GT61" s="117"/>
      <c r="GU61" s="117"/>
      <c r="GV61" s="117"/>
      <c r="GW61" s="117"/>
      <c r="GX61" s="117"/>
      <c r="GY61" s="117"/>
      <c r="GZ61" s="117"/>
      <c r="HA61" s="117"/>
      <c r="HB61" s="117"/>
      <c r="HC61" s="117"/>
      <c r="HD61" s="117"/>
      <c r="HE61" s="117"/>
      <c r="HF61" s="117"/>
      <c r="HG61" s="117"/>
      <c r="HH61" s="117"/>
      <c r="HI61" s="117"/>
      <c r="HJ61" s="117"/>
      <c r="HK61" s="117"/>
      <c r="HL61" s="117"/>
      <c r="HM61" s="117"/>
      <c r="HN61" s="117"/>
      <c r="HO61" s="117"/>
      <c r="HP61" s="117"/>
      <c r="HQ61" s="117"/>
      <c r="HR61" s="117"/>
      <c r="HS61" s="117"/>
      <c r="HT61" s="117"/>
      <c r="HU61" s="117"/>
      <c r="HV61" s="117"/>
      <c r="HW61" s="117"/>
      <c r="HX61" s="117"/>
      <c r="HY61" s="117"/>
      <c r="HZ61" s="117"/>
      <c r="IA61" s="117"/>
      <c r="IB61" s="117"/>
      <c r="IC61" s="117"/>
      <c r="ID61" s="117"/>
      <c r="IE61" s="117"/>
      <c r="IF61" s="117"/>
      <c r="IG61" s="117"/>
      <c r="IH61" s="117"/>
      <c r="II61" s="117"/>
      <c r="IJ61" s="117"/>
      <c r="IK61" s="117"/>
      <c r="IL61" s="117"/>
      <c r="IM61" s="117"/>
      <c r="IN61" s="117"/>
      <c r="IO61" s="117"/>
      <c r="IP61" s="117"/>
      <c r="IQ61" s="117"/>
      <c r="IR61" s="117"/>
      <c r="IS61" s="117"/>
      <c r="IT61" s="117"/>
      <c r="IU61" s="117"/>
      <c r="IV61" s="117"/>
      <c r="IW61" s="117"/>
      <c r="IX61" s="117"/>
      <c r="IY61" s="117"/>
      <c r="IZ61" s="117"/>
      <c r="JA61" s="117"/>
      <c r="JB61" s="117"/>
      <c r="JC61" s="117"/>
      <c r="JD61" s="117"/>
      <c r="JE61" s="117"/>
      <c r="JF61" s="117"/>
      <c r="JG61" s="117"/>
      <c r="JH61" s="117"/>
      <c r="JI61" s="117"/>
      <c r="JJ61" s="117"/>
      <c r="JK61" s="117"/>
      <c r="JL61" s="117"/>
      <c r="JM61" s="117"/>
      <c r="JN61" s="117"/>
      <c r="JO61" s="117"/>
      <c r="JP61" s="117"/>
    </row>
    <row r="62" spans="1:276" s="110" customFormat="1" x14ac:dyDescent="0.2">
      <c r="A62" s="698"/>
      <c r="B62" s="116" t="s">
        <v>558</v>
      </c>
      <c r="C62" s="115" t="s">
        <v>559</v>
      </c>
      <c r="D62" s="114" t="s">
        <v>48</v>
      </c>
      <c r="F62" s="108"/>
      <c r="G62" s="148"/>
      <c r="H62" s="108"/>
      <c r="I62" s="151"/>
      <c r="K62" s="108"/>
      <c r="L62" s="148"/>
      <c r="M62" s="108"/>
      <c r="N62" s="146"/>
      <c r="P62" s="108"/>
      <c r="Q62" s="147"/>
      <c r="R62" s="108"/>
      <c r="S62" s="146"/>
      <c r="U62" s="117"/>
      <c r="V62" s="149"/>
      <c r="W62" s="117"/>
      <c r="X62" s="117"/>
      <c r="Y62" s="117"/>
      <c r="Z62" s="117"/>
      <c r="AA62" s="149"/>
      <c r="AB62" s="117"/>
      <c r="AC62" s="117"/>
      <c r="AD62" s="117"/>
      <c r="AE62" s="117"/>
      <c r="AF62" s="117"/>
      <c r="AG62" s="117"/>
      <c r="AH62" s="117"/>
      <c r="AI62" s="117"/>
      <c r="AJ62" s="117"/>
      <c r="AK62" s="117"/>
      <c r="AL62" s="117"/>
      <c r="AM62" s="117"/>
      <c r="AN62" s="117"/>
      <c r="AO62" s="117"/>
      <c r="AP62" s="117"/>
      <c r="AQ62" s="117"/>
      <c r="AR62" s="117"/>
      <c r="AS62" s="117"/>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c r="BQ62" s="117"/>
      <c r="BR62" s="117"/>
      <c r="BS62" s="117"/>
      <c r="BT62" s="117"/>
      <c r="BU62" s="117"/>
      <c r="BV62" s="117"/>
      <c r="BW62" s="117"/>
      <c r="BX62" s="117"/>
      <c r="BY62" s="117"/>
      <c r="BZ62" s="117"/>
      <c r="CA62" s="117"/>
      <c r="CB62" s="117"/>
      <c r="CC62" s="117"/>
      <c r="CD62" s="117"/>
      <c r="CE62" s="117"/>
      <c r="CF62" s="117"/>
      <c r="CG62" s="117"/>
      <c r="CH62" s="117"/>
      <c r="CI62" s="117"/>
      <c r="CJ62" s="117"/>
      <c r="CK62" s="117"/>
      <c r="CL62" s="117"/>
      <c r="CM62" s="117"/>
      <c r="CN62" s="117"/>
      <c r="CO62" s="117"/>
      <c r="CP62" s="117"/>
      <c r="CQ62" s="117"/>
      <c r="CR62" s="117"/>
      <c r="CS62" s="117"/>
      <c r="CT62" s="117"/>
      <c r="CU62" s="117"/>
      <c r="CV62" s="117"/>
      <c r="CW62" s="117"/>
      <c r="CX62" s="117"/>
      <c r="CY62" s="117"/>
      <c r="CZ62" s="117"/>
      <c r="DA62" s="117"/>
      <c r="DB62" s="117"/>
      <c r="DC62" s="117"/>
      <c r="DD62" s="117"/>
      <c r="DE62" s="117"/>
      <c r="DF62" s="117"/>
      <c r="DG62" s="117"/>
      <c r="DH62" s="117"/>
      <c r="DI62" s="117"/>
      <c r="DJ62" s="117"/>
      <c r="DK62" s="117"/>
      <c r="DL62" s="117"/>
      <c r="DM62" s="117"/>
      <c r="DN62" s="117"/>
      <c r="DO62" s="117"/>
      <c r="DP62" s="117"/>
      <c r="DQ62" s="117"/>
      <c r="DR62" s="117"/>
      <c r="DS62" s="117"/>
      <c r="DT62" s="117"/>
      <c r="DU62" s="117"/>
      <c r="DV62" s="117"/>
      <c r="DW62" s="117"/>
      <c r="DX62" s="117"/>
      <c r="DY62" s="117"/>
      <c r="DZ62" s="117"/>
      <c r="EA62" s="117"/>
      <c r="EB62" s="117"/>
      <c r="EC62" s="117"/>
      <c r="ED62" s="117"/>
      <c r="EE62" s="117"/>
      <c r="EF62" s="117"/>
      <c r="EG62" s="117"/>
      <c r="EH62" s="117"/>
      <c r="EI62" s="117"/>
      <c r="EJ62" s="117"/>
      <c r="EK62" s="117"/>
      <c r="EL62" s="117"/>
      <c r="EM62" s="117"/>
      <c r="EN62" s="117"/>
      <c r="EO62" s="117"/>
      <c r="EP62" s="117"/>
      <c r="EQ62" s="117"/>
      <c r="ER62" s="117"/>
      <c r="ES62" s="117"/>
      <c r="ET62" s="117"/>
      <c r="EU62" s="117"/>
      <c r="EV62" s="117"/>
      <c r="EW62" s="117"/>
      <c r="EX62" s="117"/>
      <c r="EY62" s="117"/>
      <c r="EZ62" s="117"/>
      <c r="FA62" s="117"/>
      <c r="FB62" s="117"/>
      <c r="FC62" s="117"/>
      <c r="FD62" s="117"/>
      <c r="FE62" s="117"/>
      <c r="FF62" s="117"/>
      <c r="FG62" s="117"/>
      <c r="FH62" s="117"/>
      <c r="FI62" s="117"/>
      <c r="FJ62" s="117"/>
      <c r="FK62" s="117"/>
      <c r="FL62" s="117"/>
      <c r="FM62" s="117"/>
      <c r="FN62" s="117"/>
      <c r="FO62" s="117"/>
      <c r="FP62" s="117"/>
      <c r="FQ62" s="117"/>
      <c r="FR62" s="117"/>
      <c r="FS62" s="117"/>
      <c r="FT62" s="117"/>
      <c r="FU62" s="117"/>
      <c r="FV62" s="117"/>
      <c r="FW62" s="117"/>
      <c r="FX62" s="117"/>
      <c r="FY62" s="117"/>
      <c r="FZ62" s="117"/>
      <c r="GA62" s="117"/>
      <c r="GB62" s="117"/>
      <c r="GC62" s="117"/>
      <c r="GD62" s="117"/>
      <c r="GE62" s="117"/>
      <c r="GF62" s="117"/>
      <c r="GG62" s="117"/>
      <c r="GH62" s="117"/>
      <c r="GI62" s="117"/>
      <c r="GJ62" s="117"/>
      <c r="GK62" s="117"/>
      <c r="GL62" s="117"/>
      <c r="GM62" s="117"/>
      <c r="GN62" s="117"/>
      <c r="GO62" s="117"/>
      <c r="GP62" s="117"/>
      <c r="GQ62" s="117"/>
      <c r="GR62" s="117"/>
      <c r="GS62" s="117"/>
      <c r="GT62" s="117"/>
      <c r="GU62" s="117"/>
      <c r="GV62" s="117"/>
      <c r="GW62" s="117"/>
      <c r="GX62" s="117"/>
      <c r="GY62" s="117"/>
      <c r="GZ62" s="117"/>
      <c r="HA62" s="117"/>
      <c r="HB62" s="117"/>
      <c r="HC62" s="117"/>
      <c r="HD62" s="117"/>
      <c r="HE62" s="117"/>
      <c r="HF62" s="117"/>
      <c r="HG62" s="117"/>
      <c r="HH62" s="117"/>
      <c r="HI62" s="117"/>
      <c r="HJ62" s="117"/>
      <c r="HK62" s="117"/>
      <c r="HL62" s="117"/>
      <c r="HM62" s="117"/>
      <c r="HN62" s="117"/>
      <c r="HO62" s="117"/>
      <c r="HP62" s="117"/>
      <c r="HQ62" s="117"/>
      <c r="HR62" s="117"/>
      <c r="HS62" s="117"/>
      <c r="HT62" s="117"/>
      <c r="HU62" s="117"/>
      <c r="HV62" s="117"/>
      <c r="HW62" s="117"/>
      <c r="HX62" s="117"/>
      <c r="HY62" s="117"/>
      <c r="HZ62" s="117"/>
      <c r="IA62" s="117"/>
      <c r="IB62" s="117"/>
      <c r="IC62" s="117"/>
      <c r="ID62" s="117"/>
      <c r="IE62" s="117"/>
      <c r="IF62" s="117"/>
      <c r="IG62" s="117"/>
      <c r="IH62" s="117"/>
      <c r="II62" s="117"/>
      <c r="IJ62" s="117"/>
      <c r="IK62" s="117"/>
      <c r="IL62" s="117"/>
      <c r="IM62" s="117"/>
      <c r="IN62" s="117"/>
      <c r="IO62" s="117"/>
      <c r="IP62" s="117"/>
      <c r="IQ62" s="117"/>
      <c r="IR62" s="117"/>
      <c r="IS62" s="117"/>
      <c r="IT62" s="117"/>
      <c r="IU62" s="117"/>
      <c r="IV62" s="117"/>
      <c r="IW62" s="117"/>
      <c r="IX62" s="117"/>
      <c r="IY62" s="117"/>
      <c r="IZ62" s="117"/>
      <c r="JA62" s="117"/>
      <c r="JB62" s="117"/>
      <c r="JC62" s="117"/>
      <c r="JD62" s="117"/>
      <c r="JE62" s="117"/>
      <c r="JF62" s="117"/>
      <c r="JG62" s="117"/>
      <c r="JH62" s="117"/>
      <c r="JI62" s="117"/>
      <c r="JJ62" s="117"/>
      <c r="JK62" s="117"/>
      <c r="JL62" s="117"/>
      <c r="JM62" s="117"/>
      <c r="JN62" s="117"/>
      <c r="JO62" s="117"/>
      <c r="JP62" s="117"/>
    </row>
    <row r="63" spans="1:276" s="110" customFormat="1" x14ac:dyDescent="0.2">
      <c r="A63" s="698"/>
      <c r="B63" s="116" t="s">
        <v>329</v>
      </c>
      <c r="C63" s="115" t="s">
        <v>559</v>
      </c>
      <c r="D63" s="114" t="s">
        <v>56</v>
      </c>
      <c r="F63" s="108"/>
      <c r="G63" s="148"/>
      <c r="H63" s="108"/>
      <c r="I63" s="146"/>
      <c r="K63" s="108"/>
      <c r="L63" s="148"/>
      <c r="M63" s="108"/>
      <c r="N63" s="146"/>
      <c r="P63" s="108"/>
      <c r="Q63" s="147"/>
      <c r="R63" s="108"/>
      <c r="S63" s="146"/>
      <c r="U63" s="117"/>
      <c r="V63" s="149"/>
      <c r="W63" s="117"/>
      <c r="X63" s="117"/>
      <c r="Y63" s="117"/>
      <c r="Z63" s="117"/>
      <c r="AA63" s="149"/>
      <c r="AB63" s="117"/>
      <c r="AC63" s="117"/>
      <c r="AD63" s="117"/>
      <c r="AE63" s="117"/>
      <c r="AF63" s="117"/>
      <c r="AG63" s="117"/>
      <c r="AH63" s="117"/>
      <c r="AI63" s="117"/>
      <c r="AJ63" s="117"/>
      <c r="AK63" s="117"/>
      <c r="AL63" s="117"/>
      <c r="AM63" s="117"/>
      <c r="AN63" s="117"/>
      <c r="AO63" s="117"/>
      <c r="AP63" s="117"/>
      <c r="AQ63" s="117"/>
      <c r="AR63" s="117"/>
      <c r="AS63" s="117"/>
      <c r="AT63" s="117"/>
      <c r="AU63" s="117"/>
      <c r="AV63" s="117"/>
      <c r="AW63" s="117"/>
      <c r="AX63" s="117"/>
      <c r="AY63" s="117"/>
      <c r="AZ63" s="117"/>
      <c r="BA63" s="117"/>
      <c r="BB63" s="117"/>
      <c r="BC63" s="117"/>
      <c r="BD63" s="117"/>
      <c r="BE63" s="117"/>
      <c r="BF63" s="117"/>
      <c r="BG63" s="117"/>
      <c r="BH63" s="117"/>
      <c r="BI63" s="117"/>
      <c r="BJ63" s="117"/>
      <c r="BK63" s="117"/>
      <c r="BL63" s="117"/>
      <c r="BM63" s="117"/>
      <c r="BN63" s="117"/>
      <c r="BO63" s="117"/>
      <c r="BP63" s="117"/>
      <c r="BQ63" s="117"/>
      <c r="BR63" s="117"/>
      <c r="BS63" s="117"/>
      <c r="BT63" s="117"/>
      <c r="BU63" s="117"/>
      <c r="BV63" s="117"/>
      <c r="BW63" s="117"/>
      <c r="BX63" s="117"/>
      <c r="BY63" s="117"/>
      <c r="BZ63" s="117"/>
      <c r="CA63" s="117"/>
      <c r="CB63" s="117"/>
      <c r="CC63" s="117"/>
      <c r="CD63" s="117"/>
      <c r="CE63" s="117"/>
      <c r="CF63" s="117"/>
      <c r="CG63" s="117"/>
      <c r="CH63" s="117"/>
      <c r="CI63" s="117"/>
      <c r="CJ63" s="117"/>
      <c r="CK63" s="117"/>
      <c r="CL63" s="117"/>
      <c r="CM63" s="117"/>
      <c r="CN63" s="117"/>
      <c r="CO63" s="117"/>
      <c r="CP63" s="117"/>
      <c r="CQ63" s="117"/>
      <c r="CR63" s="117"/>
      <c r="CS63" s="117"/>
      <c r="CT63" s="117"/>
      <c r="CU63" s="117"/>
      <c r="CV63" s="117"/>
      <c r="CW63" s="117"/>
      <c r="CX63" s="117"/>
      <c r="CY63" s="117"/>
      <c r="CZ63" s="117"/>
      <c r="DA63" s="117"/>
      <c r="DB63" s="117"/>
      <c r="DC63" s="117"/>
      <c r="DD63" s="117"/>
      <c r="DE63" s="117"/>
      <c r="DF63" s="117"/>
      <c r="DG63" s="117"/>
      <c r="DH63" s="117"/>
      <c r="DI63" s="117"/>
      <c r="DJ63" s="117"/>
      <c r="DK63" s="117"/>
      <c r="DL63" s="117"/>
      <c r="DM63" s="117"/>
      <c r="DN63" s="117"/>
      <c r="DO63" s="117"/>
      <c r="DP63" s="117"/>
      <c r="DQ63" s="117"/>
      <c r="DR63" s="117"/>
      <c r="DS63" s="117"/>
      <c r="DT63" s="117"/>
      <c r="DU63" s="117"/>
      <c r="DV63" s="117"/>
      <c r="DW63" s="117"/>
      <c r="DX63" s="117"/>
      <c r="DY63" s="117"/>
      <c r="DZ63" s="117"/>
      <c r="EA63" s="117"/>
      <c r="EB63" s="117"/>
      <c r="EC63" s="117"/>
      <c r="ED63" s="117"/>
      <c r="EE63" s="117"/>
      <c r="EF63" s="117"/>
      <c r="EG63" s="117"/>
      <c r="EH63" s="117"/>
      <c r="EI63" s="117"/>
      <c r="EJ63" s="117"/>
      <c r="EK63" s="117"/>
      <c r="EL63" s="117"/>
      <c r="EM63" s="117"/>
      <c r="EN63" s="117"/>
      <c r="EO63" s="117"/>
      <c r="EP63" s="117"/>
      <c r="EQ63" s="117"/>
      <c r="ER63" s="117"/>
      <c r="ES63" s="117"/>
      <c r="ET63" s="117"/>
      <c r="EU63" s="117"/>
      <c r="EV63" s="117"/>
      <c r="EW63" s="117"/>
      <c r="EX63" s="117"/>
      <c r="EY63" s="117"/>
      <c r="EZ63" s="117"/>
      <c r="FA63" s="117"/>
      <c r="FB63" s="117"/>
      <c r="FC63" s="117"/>
      <c r="FD63" s="117"/>
      <c r="FE63" s="117"/>
      <c r="FF63" s="117"/>
      <c r="FG63" s="117"/>
      <c r="FH63" s="117"/>
      <c r="FI63" s="117"/>
      <c r="FJ63" s="117"/>
      <c r="FK63" s="117"/>
      <c r="FL63" s="117"/>
      <c r="FM63" s="117"/>
      <c r="FN63" s="117"/>
      <c r="FO63" s="117"/>
      <c r="FP63" s="117"/>
      <c r="FQ63" s="117"/>
      <c r="FR63" s="117"/>
      <c r="FS63" s="117"/>
      <c r="FT63" s="117"/>
      <c r="FU63" s="117"/>
      <c r="FV63" s="117"/>
      <c r="FW63" s="117"/>
      <c r="FX63" s="117"/>
      <c r="FY63" s="117"/>
      <c r="FZ63" s="117"/>
      <c r="GA63" s="117"/>
      <c r="GB63" s="117"/>
      <c r="GC63" s="117"/>
      <c r="GD63" s="117"/>
      <c r="GE63" s="117"/>
      <c r="GF63" s="117"/>
      <c r="GG63" s="117"/>
      <c r="GH63" s="117"/>
      <c r="GI63" s="117"/>
      <c r="GJ63" s="117"/>
      <c r="GK63" s="117"/>
      <c r="GL63" s="117"/>
      <c r="GM63" s="117"/>
      <c r="GN63" s="117"/>
      <c r="GO63" s="117"/>
      <c r="GP63" s="117"/>
      <c r="GQ63" s="117"/>
      <c r="GR63" s="117"/>
      <c r="GS63" s="117"/>
      <c r="GT63" s="117"/>
      <c r="GU63" s="117"/>
      <c r="GV63" s="117"/>
      <c r="GW63" s="117"/>
      <c r="GX63" s="117"/>
      <c r="GY63" s="117"/>
      <c r="GZ63" s="117"/>
      <c r="HA63" s="117"/>
      <c r="HB63" s="117"/>
      <c r="HC63" s="117"/>
      <c r="HD63" s="117"/>
      <c r="HE63" s="117"/>
      <c r="HF63" s="117"/>
      <c r="HG63" s="117"/>
      <c r="HH63" s="117"/>
      <c r="HI63" s="117"/>
      <c r="HJ63" s="117"/>
      <c r="HK63" s="117"/>
      <c r="HL63" s="117"/>
      <c r="HM63" s="117"/>
      <c r="HN63" s="117"/>
      <c r="HO63" s="117"/>
      <c r="HP63" s="117"/>
      <c r="HQ63" s="117"/>
      <c r="HR63" s="117"/>
      <c r="HS63" s="117"/>
      <c r="HT63" s="117"/>
      <c r="HU63" s="117"/>
      <c r="HV63" s="117"/>
      <c r="HW63" s="117"/>
      <c r="HX63" s="117"/>
      <c r="HY63" s="117"/>
      <c r="HZ63" s="117"/>
      <c r="IA63" s="117"/>
      <c r="IB63" s="117"/>
      <c r="IC63" s="117"/>
      <c r="ID63" s="117"/>
      <c r="IE63" s="117"/>
      <c r="IF63" s="117"/>
      <c r="IG63" s="117"/>
      <c r="IH63" s="117"/>
      <c r="II63" s="117"/>
      <c r="IJ63" s="117"/>
      <c r="IK63" s="117"/>
      <c r="IL63" s="117"/>
      <c r="IM63" s="117"/>
      <c r="IN63" s="117"/>
      <c r="IO63" s="117"/>
      <c r="IP63" s="117"/>
      <c r="IQ63" s="117"/>
      <c r="IR63" s="117"/>
      <c r="IS63" s="117"/>
      <c r="IT63" s="117"/>
      <c r="IU63" s="117"/>
      <c r="IV63" s="117"/>
      <c r="IW63" s="117"/>
      <c r="IX63" s="117"/>
      <c r="IY63" s="117"/>
      <c r="IZ63" s="117"/>
      <c r="JA63" s="117"/>
      <c r="JB63" s="117"/>
      <c r="JC63" s="117"/>
      <c r="JD63" s="117"/>
      <c r="JE63" s="117"/>
      <c r="JF63" s="117"/>
      <c r="JG63" s="117"/>
      <c r="JH63" s="117"/>
      <c r="JI63" s="117"/>
      <c r="JJ63" s="117"/>
      <c r="JK63" s="117"/>
      <c r="JL63" s="117"/>
      <c r="JM63" s="117"/>
      <c r="JN63" s="117"/>
      <c r="JO63" s="117"/>
      <c r="JP63" s="117"/>
    </row>
    <row r="64" spans="1:276" s="110" customFormat="1" x14ac:dyDescent="0.2">
      <c r="A64" s="698"/>
      <c r="B64" s="116" t="s">
        <v>335</v>
      </c>
      <c r="C64" s="115" t="s">
        <v>559</v>
      </c>
      <c r="D64" s="114" t="s">
        <v>56</v>
      </c>
      <c r="F64" s="108"/>
      <c r="G64" s="148"/>
      <c r="H64" s="108"/>
      <c r="I64" s="150"/>
      <c r="K64" s="108"/>
      <c r="L64" s="148"/>
      <c r="M64" s="108"/>
      <c r="N64" s="146"/>
      <c r="P64" s="108"/>
      <c r="Q64" s="147"/>
      <c r="R64" s="108"/>
      <c r="S64" s="146"/>
      <c r="U64" s="117"/>
      <c r="V64" s="149"/>
      <c r="W64" s="117"/>
      <c r="X64" s="117"/>
      <c r="Y64" s="117"/>
      <c r="Z64" s="117"/>
      <c r="AA64" s="149"/>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7"/>
      <c r="BC64" s="117"/>
      <c r="BD64" s="117"/>
      <c r="BE64" s="117"/>
      <c r="BF64" s="117"/>
      <c r="BG64" s="117"/>
      <c r="BH64" s="117"/>
      <c r="BI64" s="117"/>
      <c r="BJ64" s="117"/>
      <c r="BK64" s="117"/>
      <c r="BL64" s="117"/>
      <c r="BM64" s="117"/>
      <c r="BN64" s="117"/>
      <c r="BO64" s="117"/>
      <c r="BP64" s="117"/>
      <c r="BQ64" s="117"/>
      <c r="BR64" s="117"/>
      <c r="BS64" s="117"/>
      <c r="BT64" s="117"/>
      <c r="BU64" s="117"/>
      <c r="BV64" s="117"/>
      <c r="BW64" s="117"/>
      <c r="BX64" s="117"/>
      <c r="BY64" s="117"/>
      <c r="BZ64" s="117"/>
      <c r="CA64" s="117"/>
      <c r="CB64" s="117"/>
      <c r="CC64" s="117"/>
      <c r="CD64" s="117"/>
      <c r="CE64" s="117"/>
      <c r="CF64" s="117"/>
      <c r="CG64" s="117"/>
      <c r="CH64" s="117"/>
      <c r="CI64" s="117"/>
      <c r="CJ64" s="117"/>
      <c r="CK64" s="117"/>
      <c r="CL64" s="117"/>
      <c r="CM64" s="117"/>
      <c r="CN64" s="117"/>
      <c r="CO64" s="117"/>
      <c r="CP64" s="117"/>
      <c r="CQ64" s="117"/>
      <c r="CR64" s="117"/>
      <c r="CS64" s="117"/>
      <c r="CT64" s="117"/>
      <c r="CU64" s="117"/>
      <c r="CV64" s="117"/>
      <c r="CW64" s="117"/>
      <c r="CX64" s="117"/>
      <c r="CY64" s="117"/>
      <c r="CZ64" s="117"/>
      <c r="DA64" s="117"/>
      <c r="DB64" s="117"/>
      <c r="DC64" s="117"/>
      <c r="DD64" s="117"/>
      <c r="DE64" s="117"/>
      <c r="DF64" s="117"/>
      <c r="DG64" s="117"/>
      <c r="DH64" s="117"/>
      <c r="DI64" s="117"/>
      <c r="DJ64" s="117"/>
      <c r="DK64" s="117"/>
      <c r="DL64" s="117"/>
      <c r="DM64" s="117"/>
      <c r="DN64" s="117"/>
      <c r="DO64" s="117"/>
      <c r="DP64" s="117"/>
      <c r="DQ64" s="117"/>
      <c r="DR64" s="117"/>
      <c r="DS64" s="117"/>
      <c r="DT64" s="117"/>
      <c r="DU64" s="117"/>
      <c r="DV64" s="117"/>
      <c r="DW64" s="117"/>
      <c r="DX64" s="117"/>
      <c r="DY64" s="117"/>
      <c r="DZ64" s="117"/>
      <c r="EA64" s="117"/>
      <c r="EB64" s="117"/>
      <c r="EC64" s="117"/>
      <c r="ED64" s="117"/>
      <c r="EE64" s="117"/>
      <c r="EF64" s="117"/>
      <c r="EG64" s="117"/>
      <c r="EH64" s="117"/>
      <c r="EI64" s="117"/>
      <c r="EJ64" s="117"/>
      <c r="EK64" s="117"/>
      <c r="EL64" s="117"/>
      <c r="EM64" s="117"/>
      <c r="EN64" s="117"/>
      <c r="EO64" s="117"/>
      <c r="EP64" s="117"/>
      <c r="EQ64" s="117"/>
      <c r="ER64" s="117"/>
      <c r="ES64" s="117"/>
      <c r="ET64" s="117"/>
      <c r="EU64" s="117"/>
      <c r="EV64" s="117"/>
      <c r="EW64" s="117"/>
      <c r="EX64" s="117"/>
      <c r="EY64" s="117"/>
      <c r="EZ64" s="117"/>
      <c r="FA64" s="117"/>
      <c r="FB64" s="117"/>
      <c r="FC64" s="117"/>
      <c r="FD64" s="117"/>
      <c r="FE64" s="117"/>
      <c r="FF64" s="117"/>
      <c r="FG64" s="117"/>
      <c r="FH64" s="117"/>
      <c r="FI64" s="117"/>
      <c r="FJ64" s="117"/>
      <c r="FK64" s="117"/>
      <c r="FL64" s="117"/>
      <c r="FM64" s="117"/>
      <c r="FN64" s="117"/>
      <c r="FO64" s="117"/>
      <c r="FP64" s="117"/>
      <c r="FQ64" s="117"/>
      <c r="FR64" s="117"/>
      <c r="FS64" s="117"/>
      <c r="FT64" s="117"/>
      <c r="FU64" s="117"/>
      <c r="FV64" s="117"/>
      <c r="FW64" s="117"/>
      <c r="FX64" s="117"/>
      <c r="FY64" s="117"/>
      <c r="FZ64" s="117"/>
      <c r="GA64" s="117"/>
      <c r="GB64" s="117"/>
      <c r="GC64" s="117"/>
      <c r="GD64" s="117"/>
      <c r="GE64" s="117"/>
      <c r="GF64" s="117"/>
      <c r="GG64" s="117"/>
      <c r="GH64" s="117"/>
      <c r="GI64" s="117"/>
      <c r="GJ64" s="117"/>
      <c r="GK64" s="117"/>
      <c r="GL64" s="117"/>
      <c r="GM64" s="117"/>
      <c r="GN64" s="117"/>
      <c r="GO64" s="117"/>
      <c r="GP64" s="117"/>
      <c r="GQ64" s="117"/>
      <c r="GR64" s="117"/>
      <c r="GS64" s="117"/>
      <c r="GT64" s="117"/>
      <c r="GU64" s="117"/>
      <c r="GV64" s="117"/>
      <c r="GW64" s="117"/>
      <c r="GX64" s="117"/>
      <c r="GY64" s="117"/>
      <c r="GZ64" s="117"/>
      <c r="HA64" s="117"/>
      <c r="HB64" s="117"/>
      <c r="HC64" s="117"/>
      <c r="HD64" s="117"/>
      <c r="HE64" s="117"/>
      <c r="HF64" s="117"/>
      <c r="HG64" s="117"/>
      <c r="HH64" s="117"/>
      <c r="HI64" s="117"/>
      <c r="HJ64" s="117"/>
      <c r="HK64" s="117"/>
      <c r="HL64" s="117"/>
      <c r="HM64" s="117"/>
      <c r="HN64" s="117"/>
      <c r="HO64" s="117"/>
      <c r="HP64" s="117"/>
      <c r="HQ64" s="117"/>
      <c r="HR64" s="117"/>
      <c r="HS64" s="117"/>
      <c r="HT64" s="117"/>
      <c r="HU64" s="117"/>
      <c r="HV64" s="117"/>
      <c r="HW64" s="117"/>
      <c r="HX64" s="117"/>
      <c r="HY64" s="117"/>
      <c r="HZ64" s="117"/>
      <c r="IA64" s="117"/>
      <c r="IB64" s="117"/>
      <c r="IC64" s="117"/>
      <c r="ID64" s="117"/>
      <c r="IE64" s="117"/>
      <c r="IF64" s="117"/>
      <c r="IG64" s="117"/>
      <c r="IH64" s="117"/>
      <c r="II64" s="117"/>
      <c r="IJ64" s="117"/>
      <c r="IK64" s="117"/>
      <c r="IL64" s="117"/>
      <c r="IM64" s="117"/>
      <c r="IN64" s="117"/>
      <c r="IO64" s="117"/>
      <c r="IP64" s="117"/>
      <c r="IQ64" s="117"/>
      <c r="IR64" s="117"/>
      <c r="IS64" s="117"/>
      <c r="IT64" s="117"/>
      <c r="IU64" s="117"/>
      <c r="IV64" s="117"/>
      <c r="IW64" s="117"/>
      <c r="IX64" s="117"/>
      <c r="IY64" s="117"/>
      <c r="IZ64" s="117"/>
      <c r="JA64" s="117"/>
      <c r="JB64" s="117"/>
      <c r="JC64" s="117"/>
      <c r="JD64" s="117"/>
      <c r="JE64" s="117"/>
      <c r="JF64" s="117"/>
      <c r="JG64" s="117"/>
      <c r="JH64" s="117"/>
      <c r="JI64" s="117"/>
      <c r="JJ64" s="117"/>
      <c r="JK64" s="117"/>
      <c r="JL64" s="117"/>
      <c r="JM64" s="117"/>
      <c r="JN64" s="117"/>
      <c r="JO64" s="117"/>
      <c r="JP64" s="117"/>
    </row>
    <row r="65" spans="1:276" s="110" customFormat="1" ht="13.5" thickBot="1" x14ac:dyDescent="0.25">
      <c r="A65" s="699"/>
      <c r="B65" s="113" t="s">
        <v>560</v>
      </c>
      <c r="C65" s="112" t="s">
        <v>475</v>
      </c>
      <c r="D65" s="111" t="s">
        <v>60</v>
      </c>
      <c r="F65" s="108"/>
      <c r="G65" s="148"/>
      <c r="H65" s="108"/>
      <c r="I65" s="146"/>
      <c r="K65" s="108"/>
      <c r="L65" s="148"/>
      <c r="M65" s="108"/>
      <c r="N65" s="146"/>
      <c r="P65" s="108"/>
      <c r="Q65" s="147"/>
      <c r="R65" s="108"/>
      <c r="S65" s="146"/>
      <c r="U65" s="117"/>
      <c r="V65" s="149"/>
      <c r="W65" s="117"/>
      <c r="X65" s="117"/>
      <c r="Y65" s="117"/>
      <c r="Z65" s="117"/>
      <c r="AA65" s="149"/>
      <c r="AB65" s="117"/>
      <c r="AC65" s="117"/>
      <c r="AD65" s="117"/>
      <c r="AE65" s="117"/>
      <c r="AF65" s="117"/>
      <c r="AG65" s="117"/>
      <c r="AH65" s="117"/>
      <c r="AI65" s="117"/>
      <c r="AJ65" s="117"/>
      <c r="AK65" s="117"/>
      <c r="AL65" s="117"/>
      <c r="AM65" s="117"/>
      <c r="AN65" s="117"/>
      <c r="AO65" s="117"/>
      <c r="AP65" s="117"/>
      <c r="AQ65" s="117"/>
      <c r="AR65" s="117"/>
      <c r="AS65" s="117"/>
      <c r="AT65" s="117"/>
      <c r="AU65" s="117"/>
      <c r="AV65" s="117"/>
      <c r="AW65" s="117"/>
      <c r="AX65" s="117"/>
      <c r="AY65" s="117"/>
      <c r="AZ65" s="117"/>
      <c r="BA65" s="117"/>
      <c r="BB65" s="117"/>
      <c r="BC65" s="117"/>
      <c r="BD65" s="117"/>
      <c r="BE65" s="117"/>
      <c r="BF65" s="117"/>
      <c r="BG65" s="117"/>
      <c r="BH65" s="117"/>
      <c r="BI65" s="117"/>
      <c r="BJ65" s="117"/>
      <c r="BK65" s="117"/>
      <c r="BL65" s="117"/>
      <c r="BM65" s="117"/>
      <c r="BN65" s="117"/>
      <c r="BO65" s="117"/>
      <c r="BP65" s="117"/>
      <c r="BQ65" s="117"/>
      <c r="BR65" s="117"/>
      <c r="BS65" s="117"/>
      <c r="BT65" s="117"/>
      <c r="BU65" s="117"/>
      <c r="BV65" s="117"/>
      <c r="BW65" s="117"/>
      <c r="BX65" s="117"/>
      <c r="BY65" s="117"/>
      <c r="BZ65" s="117"/>
      <c r="CA65" s="117"/>
      <c r="CB65" s="117"/>
      <c r="CC65" s="117"/>
      <c r="CD65" s="117"/>
      <c r="CE65" s="117"/>
      <c r="CF65" s="117"/>
      <c r="CG65" s="117"/>
      <c r="CH65" s="117"/>
      <c r="CI65" s="117"/>
      <c r="CJ65" s="117"/>
      <c r="CK65" s="117"/>
      <c r="CL65" s="117"/>
      <c r="CM65" s="117"/>
      <c r="CN65" s="117"/>
      <c r="CO65" s="117"/>
      <c r="CP65" s="117"/>
      <c r="CQ65" s="117"/>
      <c r="CR65" s="117"/>
      <c r="CS65" s="117"/>
      <c r="CT65" s="117"/>
      <c r="CU65" s="117"/>
      <c r="CV65" s="117"/>
      <c r="CW65" s="117"/>
      <c r="CX65" s="117"/>
      <c r="CY65" s="117"/>
      <c r="CZ65" s="117"/>
      <c r="DA65" s="117"/>
      <c r="DB65" s="117"/>
      <c r="DC65" s="117"/>
      <c r="DD65" s="117"/>
      <c r="DE65" s="117"/>
      <c r="DF65" s="117"/>
      <c r="DG65" s="117"/>
      <c r="DH65" s="117"/>
      <c r="DI65" s="117"/>
      <c r="DJ65" s="117"/>
      <c r="DK65" s="117"/>
      <c r="DL65" s="117"/>
      <c r="DM65" s="117"/>
      <c r="DN65" s="117"/>
      <c r="DO65" s="117"/>
      <c r="DP65" s="117"/>
      <c r="DQ65" s="117"/>
      <c r="DR65" s="117"/>
      <c r="DS65" s="117"/>
      <c r="DT65" s="117"/>
      <c r="DU65" s="117"/>
      <c r="DV65" s="117"/>
      <c r="DW65" s="117"/>
      <c r="DX65" s="117"/>
      <c r="DY65" s="117"/>
      <c r="DZ65" s="117"/>
      <c r="EA65" s="117"/>
      <c r="EB65" s="117"/>
      <c r="EC65" s="117"/>
      <c r="ED65" s="117"/>
      <c r="EE65" s="117"/>
      <c r="EF65" s="117"/>
      <c r="EG65" s="117"/>
      <c r="EH65" s="117"/>
      <c r="EI65" s="117"/>
      <c r="EJ65" s="117"/>
      <c r="EK65" s="117"/>
      <c r="EL65" s="117"/>
      <c r="EM65" s="117"/>
      <c r="EN65" s="117"/>
      <c r="EO65" s="117"/>
      <c r="EP65" s="117"/>
      <c r="EQ65" s="117"/>
      <c r="ER65" s="117"/>
      <c r="ES65" s="117"/>
      <c r="ET65" s="117"/>
      <c r="EU65" s="117"/>
      <c r="EV65" s="117"/>
      <c r="EW65" s="117"/>
      <c r="EX65" s="117"/>
      <c r="EY65" s="117"/>
      <c r="EZ65" s="117"/>
      <c r="FA65" s="117"/>
      <c r="FB65" s="117"/>
      <c r="FC65" s="117"/>
      <c r="FD65" s="117"/>
      <c r="FE65" s="117"/>
      <c r="FF65" s="117"/>
      <c r="FG65" s="117"/>
      <c r="FH65" s="117"/>
      <c r="FI65" s="117"/>
      <c r="FJ65" s="117"/>
      <c r="FK65" s="117"/>
      <c r="FL65" s="117"/>
      <c r="FM65" s="117"/>
      <c r="FN65" s="117"/>
      <c r="FO65" s="117"/>
      <c r="FP65" s="117"/>
      <c r="FQ65" s="117"/>
      <c r="FR65" s="117"/>
      <c r="FS65" s="117"/>
      <c r="FT65" s="117"/>
      <c r="FU65" s="117"/>
      <c r="FV65" s="117"/>
      <c r="FW65" s="117"/>
      <c r="FX65" s="117"/>
      <c r="FY65" s="117"/>
      <c r="FZ65" s="117"/>
      <c r="GA65" s="117"/>
      <c r="GB65" s="117"/>
      <c r="GC65" s="117"/>
      <c r="GD65" s="117"/>
      <c r="GE65" s="117"/>
      <c r="GF65" s="117"/>
      <c r="GG65" s="117"/>
      <c r="GH65" s="117"/>
      <c r="GI65" s="117"/>
      <c r="GJ65" s="117"/>
      <c r="GK65" s="117"/>
      <c r="GL65" s="117"/>
      <c r="GM65" s="117"/>
      <c r="GN65" s="117"/>
      <c r="GO65" s="117"/>
      <c r="GP65" s="117"/>
      <c r="GQ65" s="117"/>
      <c r="GR65" s="117"/>
      <c r="GS65" s="117"/>
      <c r="GT65" s="117"/>
      <c r="GU65" s="117"/>
      <c r="GV65" s="117"/>
      <c r="GW65" s="117"/>
      <c r="GX65" s="117"/>
      <c r="GY65" s="117"/>
      <c r="GZ65" s="117"/>
      <c r="HA65" s="117"/>
      <c r="HB65" s="117"/>
      <c r="HC65" s="117"/>
      <c r="HD65" s="117"/>
      <c r="HE65" s="117"/>
      <c r="HF65" s="117"/>
      <c r="HG65" s="117"/>
      <c r="HH65" s="117"/>
      <c r="HI65" s="117"/>
      <c r="HJ65" s="117"/>
      <c r="HK65" s="117"/>
      <c r="HL65" s="117"/>
      <c r="HM65" s="117"/>
      <c r="HN65" s="117"/>
      <c r="HO65" s="117"/>
      <c r="HP65" s="117"/>
      <c r="HQ65" s="117"/>
      <c r="HR65" s="117"/>
      <c r="HS65" s="117"/>
      <c r="HT65" s="117"/>
      <c r="HU65" s="117"/>
      <c r="HV65" s="117"/>
      <c r="HW65" s="117"/>
      <c r="HX65" s="117"/>
      <c r="HY65" s="117"/>
      <c r="HZ65" s="117"/>
      <c r="IA65" s="117"/>
      <c r="IB65" s="117"/>
      <c r="IC65" s="117"/>
      <c r="ID65" s="117"/>
      <c r="IE65" s="117"/>
      <c r="IF65" s="117"/>
      <c r="IG65" s="117"/>
      <c r="IH65" s="117"/>
      <c r="II65" s="117"/>
      <c r="IJ65" s="117"/>
      <c r="IK65" s="117"/>
      <c r="IL65" s="117"/>
      <c r="IM65" s="117"/>
      <c r="IN65" s="117"/>
      <c r="IO65" s="117"/>
      <c r="IP65" s="117"/>
      <c r="IQ65" s="117"/>
      <c r="IR65" s="117"/>
      <c r="IS65" s="117"/>
      <c r="IT65" s="117"/>
      <c r="IU65" s="117"/>
      <c r="IV65" s="117"/>
      <c r="IW65" s="117"/>
      <c r="IX65" s="117"/>
      <c r="IY65" s="117"/>
      <c r="IZ65" s="117"/>
      <c r="JA65" s="117"/>
      <c r="JB65" s="117"/>
      <c r="JC65" s="117"/>
      <c r="JD65" s="117"/>
      <c r="JE65" s="117"/>
      <c r="JF65" s="117"/>
      <c r="JG65" s="117"/>
      <c r="JH65" s="117"/>
      <c r="JI65" s="117"/>
      <c r="JJ65" s="117"/>
      <c r="JK65" s="117"/>
      <c r="JL65" s="117"/>
      <c r="JM65" s="117"/>
      <c r="JN65" s="117"/>
      <c r="JO65" s="117"/>
      <c r="JP65" s="117"/>
    </row>
    <row r="66" spans="1:276" x14ac:dyDescent="0.2">
      <c r="U66" s="117"/>
      <c r="V66" s="149"/>
      <c r="W66" s="117"/>
      <c r="X66" s="117"/>
      <c r="Y66" s="117"/>
      <c r="Z66" s="117"/>
      <c r="AA66" s="149"/>
      <c r="AB66" s="117"/>
      <c r="AC66" s="117"/>
      <c r="AD66" s="117"/>
      <c r="AE66" s="117"/>
      <c r="AF66" s="117"/>
      <c r="AG66" s="117"/>
      <c r="AH66" s="117"/>
      <c r="AI66" s="117"/>
      <c r="AJ66" s="117"/>
      <c r="AK66" s="117"/>
      <c r="AL66" s="117"/>
      <c r="AM66" s="117"/>
      <c r="AN66" s="117"/>
      <c r="AO66" s="117"/>
      <c r="AP66" s="117"/>
      <c r="AQ66" s="117"/>
      <c r="AR66" s="117"/>
      <c r="AS66" s="117"/>
      <c r="AT66" s="117"/>
      <c r="AU66" s="117"/>
      <c r="AV66" s="117"/>
      <c r="AW66" s="117"/>
      <c r="AX66" s="117"/>
      <c r="AY66" s="117"/>
      <c r="AZ66" s="117"/>
      <c r="BA66" s="117"/>
      <c r="BB66" s="117"/>
      <c r="BC66" s="117"/>
      <c r="BD66" s="117"/>
      <c r="BE66" s="117"/>
      <c r="BF66" s="117"/>
      <c r="BG66" s="117"/>
      <c r="BH66" s="117"/>
      <c r="BI66" s="117"/>
      <c r="BJ66" s="117"/>
      <c r="BK66" s="117"/>
      <c r="BL66" s="117"/>
      <c r="BM66" s="117"/>
      <c r="BN66" s="117"/>
      <c r="BO66" s="117"/>
      <c r="BP66" s="117"/>
      <c r="BQ66" s="117"/>
      <c r="BR66" s="117"/>
      <c r="BS66" s="117"/>
      <c r="BT66" s="117"/>
      <c r="BU66" s="117"/>
      <c r="BV66" s="117"/>
      <c r="BW66" s="117"/>
      <c r="BX66" s="117"/>
      <c r="BY66" s="117"/>
      <c r="BZ66" s="117"/>
      <c r="CA66" s="117"/>
      <c r="CB66" s="117"/>
      <c r="CC66" s="117"/>
      <c r="CD66" s="117"/>
      <c r="CE66" s="117"/>
      <c r="CF66" s="117"/>
      <c r="CG66" s="117"/>
      <c r="CH66" s="117"/>
      <c r="CI66" s="117"/>
      <c r="CJ66" s="117"/>
      <c r="CK66" s="117"/>
      <c r="CL66" s="117"/>
      <c r="CM66" s="117"/>
      <c r="CN66" s="117"/>
      <c r="CO66" s="117"/>
      <c r="CP66" s="117"/>
      <c r="CQ66" s="117"/>
      <c r="CR66" s="117"/>
      <c r="CS66" s="117"/>
      <c r="CT66" s="117"/>
      <c r="CU66" s="117"/>
      <c r="CV66" s="117"/>
      <c r="CW66" s="117"/>
      <c r="CX66" s="117"/>
      <c r="CY66" s="117"/>
      <c r="CZ66" s="117"/>
      <c r="DA66" s="117"/>
      <c r="DB66" s="117"/>
      <c r="DC66" s="117"/>
      <c r="DD66" s="117"/>
      <c r="DE66" s="117"/>
      <c r="DF66" s="117"/>
      <c r="DG66" s="117"/>
      <c r="DH66" s="117"/>
      <c r="DI66" s="117"/>
      <c r="DJ66" s="117"/>
      <c r="DK66" s="117"/>
      <c r="DL66" s="117"/>
      <c r="DM66" s="117"/>
      <c r="DN66" s="117"/>
      <c r="DO66" s="117"/>
      <c r="DP66" s="117"/>
      <c r="DQ66" s="117"/>
      <c r="DR66" s="117"/>
      <c r="DS66" s="117"/>
      <c r="DT66" s="117"/>
      <c r="DU66" s="117"/>
      <c r="DV66" s="117"/>
      <c r="DW66" s="117"/>
      <c r="DX66" s="117"/>
      <c r="DY66" s="117"/>
      <c r="DZ66" s="117"/>
      <c r="EA66" s="117"/>
      <c r="EB66" s="117"/>
      <c r="EC66" s="117"/>
      <c r="ED66" s="117"/>
      <c r="EE66" s="117"/>
      <c r="EF66" s="117"/>
      <c r="EG66" s="117"/>
      <c r="EH66" s="117"/>
      <c r="EI66" s="117"/>
      <c r="EJ66" s="117"/>
      <c r="EK66" s="117"/>
      <c r="EL66" s="117"/>
      <c r="EM66" s="117"/>
      <c r="EN66" s="117"/>
      <c r="EO66" s="117"/>
      <c r="EP66" s="117"/>
      <c r="EQ66" s="117"/>
      <c r="ER66" s="117"/>
      <c r="ES66" s="117"/>
      <c r="ET66" s="117"/>
      <c r="EU66" s="117"/>
      <c r="EV66" s="117"/>
      <c r="EW66" s="117"/>
      <c r="EX66" s="117"/>
      <c r="EY66" s="117"/>
      <c r="EZ66" s="117"/>
      <c r="FA66" s="117"/>
      <c r="FB66" s="117"/>
      <c r="FC66" s="117"/>
      <c r="FD66" s="117"/>
      <c r="FE66" s="117"/>
      <c r="FF66" s="117"/>
      <c r="FG66" s="117"/>
      <c r="FH66" s="117"/>
      <c r="FI66" s="117"/>
      <c r="FJ66" s="117"/>
      <c r="FK66" s="117"/>
      <c r="FL66" s="117"/>
      <c r="FM66" s="117"/>
      <c r="FN66" s="117"/>
      <c r="FO66" s="117"/>
      <c r="FP66" s="117"/>
      <c r="FQ66" s="117"/>
      <c r="FR66" s="117"/>
      <c r="FS66" s="117"/>
      <c r="FT66" s="117"/>
      <c r="FU66" s="117"/>
      <c r="FV66" s="117"/>
      <c r="FW66" s="117"/>
      <c r="FX66" s="117"/>
      <c r="FY66" s="117"/>
      <c r="FZ66" s="117"/>
      <c r="GA66" s="117"/>
      <c r="GB66" s="117"/>
      <c r="GC66" s="117"/>
      <c r="GD66" s="117"/>
      <c r="GE66" s="117"/>
      <c r="GF66" s="117"/>
      <c r="GG66" s="117"/>
      <c r="GH66" s="117"/>
      <c r="GI66" s="117"/>
      <c r="GJ66" s="117"/>
      <c r="GK66" s="117"/>
      <c r="GL66" s="117"/>
      <c r="GM66" s="117"/>
      <c r="GN66" s="117"/>
      <c r="GO66" s="117"/>
      <c r="GP66" s="117"/>
      <c r="GQ66" s="117"/>
      <c r="GR66" s="117"/>
      <c r="GS66" s="117"/>
      <c r="GT66" s="117"/>
      <c r="GU66" s="117"/>
      <c r="GV66" s="117"/>
      <c r="GW66" s="117"/>
      <c r="GX66" s="117"/>
      <c r="GY66" s="117"/>
      <c r="GZ66" s="117"/>
      <c r="HA66" s="117"/>
      <c r="HB66" s="117"/>
      <c r="HC66" s="117"/>
      <c r="HD66" s="117"/>
      <c r="HE66" s="117"/>
      <c r="HF66" s="117"/>
      <c r="HG66" s="117"/>
      <c r="HH66" s="117"/>
      <c r="HI66" s="117"/>
      <c r="HJ66" s="117"/>
      <c r="HK66" s="117"/>
      <c r="HL66" s="117"/>
      <c r="HM66" s="117"/>
      <c r="HN66" s="117"/>
      <c r="HO66" s="117"/>
      <c r="HP66" s="117"/>
      <c r="HQ66" s="117"/>
      <c r="HR66" s="117"/>
      <c r="HS66" s="117"/>
      <c r="HT66" s="117"/>
      <c r="HU66" s="117"/>
      <c r="HV66" s="117"/>
      <c r="HW66" s="117"/>
      <c r="HX66" s="117"/>
      <c r="HY66" s="117"/>
      <c r="HZ66" s="117"/>
      <c r="IA66" s="117"/>
      <c r="IB66" s="117"/>
      <c r="IC66" s="117"/>
      <c r="ID66" s="117"/>
      <c r="IE66" s="117"/>
      <c r="IF66" s="117"/>
      <c r="IG66" s="117"/>
      <c r="IH66" s="117"/>
      <c r="II66" s="117"/>
      <c r="IJ66" s="117"/>
      <c r="IK66" s="117"/>
      <c r="IL66" s="117"/>
      <c r="IM66" s="117"/>
      <c r="IN66" s="117"/>
      <c r="IO66" s="117"/>
      <c r="IP66" s="117"/>
      <c r="IQ66" s="117"/>
      <c r="IR66" s="117"/>
      <c r="IS66" s="117"/>
      <c r="IT66" s="117"/>
      <c r="IU66" s="117"/>
      <c r="IV66" s="117"/>
      <c r="IW66" s="117"/>
      <c r="IX66" s="117"/>
      <c r="IY66" s="117"/>
      <c r="IZ66" s="117"/>
      <c r="JA66" s="117"/>
      <c r="JB66" s="117"/>
      <c r="JC66" s="117"/>
      <c r="JD66" s="117"/>
      <c r="JE66" s="117"/>
      <c r="JF66" s="117"/>
      <c r="JG66" s="117"/>
      <c r="JH66" s="117"/>
      <c r="JI66" s="117"/>
      <c r="JJ66" s="117"/>
      <c r="JK66" s="117"/>
      <c r="JL66" s="117"/>
      <c r="JM66" s="117"/>
      <c r="JN66" s="117"/>
      <c r="JO66" s="117"/>
      <c r="JP66" s="117"/>
    </row>
    <row r="67" spans="1:276" x14ac:dyDescent="0.2">
      <c r="U67" s="117"/>
      <c r="V67" s="149"/>
      <c r="W67" s="117"/>
      <c r="X67" s="117"/>
      <c r="Y67" s="117"/>
      <c r="Z67" s="117"/>
      <c r="AA67" s="149"/>
      <c r="AB67" s="117"/>
      <c r="AC67" s="117"/>
      <c r="AD67" s="117"/>
      <c r="AE67" s="117"/>
      <c r="AF67" s="117"/>
      <c r="AG67" s="117"/>
      <c r="AH67" s="117"/>
      <c r="AI67" s="117"/>
      <c r="AJ67" s="117"/>
      <c r="AK67" s="117"/>
      <c r="AL67" s="117"/>
      <c r="AM67" s="117"/>
      <c r="AN67" s="117"/>
      <c r="AO67" s="117"/>
      <c r="AP67" s="117"/>
      <c r="AQ67" s="117"/>
      <c r="AR67" s="117"/>
      <c r="AS67" s="117"/>
      <c r="AT67" s="117"/>
      <c r="AU67" s="117"/>
      <c r="AV67" s="117"/>
      <c r="AW67" s="117"/>
      <c r="AX67" s="117"/>
      <c r="AY67" s="117"/>
      <c r="AZ67" s="117"/>
      <c r="BA67" s="117"/>
      <c r="BB67" s="117"/>
      <c r="BC67" s="117"/>
      <c r="BD67" s="117"/>
      <c r="BE67" s="117"/>
      <c r="BF67" s="117"/>
      <c r="BG67" s="117"/>
      <c r="BH67" s="117"/>
      <c r="BI67" s="117"/>
      <c r="BJ67" s="117"/>
      <c r="BK67" s="117"/>
      <c r="BL67" s="117"/>
      <c r="BM67" s="117"/>
      <c r="BN67" s="117"/>
      <c r="BO67" s="117"/>
      <c r="BP67" s="117"/>
      <c r="BQ67" s="117"/>
      <c r="BR67" s="117"/>
      <c r="BS67" s="117"/>
      <c r="BT67" s="117"/>
      <c r="BU67" s="117"/>
      <c r="BV67" s="117"/>
      <c r="BW67" s="117"/>
      <c r="BX67" s="117"/>
      <c r="BY67" s="117"/>
      <c r="BZ67" s="117"/>
      <c r="CA67" s="117"/>
      <c r="CB67" s="117"/>
      <c r="CC67" s="117"/>
      <c r="CD67" s="117"/>
      <c r="CE67" s="117"/>
      <c r="CF67" s="117"/>
      <c r="CG67" s="117"/>
      <c r="CH67" s="117"/>
      <c r="CI67" s="117"/>
      <c r="CJ67" s="117"/>
      <c r="CK67" s="117"/>
      <c r="CL67" s="117"/>
      <c r="CM67" s="117"/>
      <c r="CN67" s="117"/>
      <c r="CO67" s="117"/>
      <c r="CP67" s="117"/>
      <c r="CQ67" s="117"/>
      <c r="CR67" s="117"/>
      <c r="CS67" s="117"/>
      <c r="CT67" s="117"/>
      <c r="CU67" s="117"/>
      <c r="CV67" s="117"/>
      <c r="CW67" s="117"/>
      <c r="CX67" s="117"/>
      <c r="CY67" s="117"/>
      <c r="CZ67" s="117"/>
      <c r="DA67" s="117"/>
      <c r="DB67" s="117"/>
      <c r="DC67" s="117"/>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17"/>
      <c r="EC67" s="117"/>
      <c r="ED67" s="117"/>
      <c r="EE67" s="117"/>
      <c r="EF67" s="117"/>
      <c r="EG67" s="117"/>
      <c r="EH67" s="117"/>
      <c r="EI67" s="117"/>
      <c r="EJ67" s="117"/>
      <c r="EK67" s="117"/>
      <c r="EL67" s="117"/>
      <c r="EM67" s="117"/>
      <c r="EN67" s="117"/>
      <c r="EO67" s="117"/>
      <c r="EP67" s="117"/>
      <c r="EQ67" s="117"/>
      <c r="ER67" s="117"/>
      <c r="ES67" s="117"/>
      <c r="ET67" s="117"/>
      <c r="EU67" s="117"/>
      <c r="EV67" s="117"/>
      <c r="EW67" s="117"/>
      <c r="EX67" s="117"/>
      <c r="EY67" s="117"/>
      <c r="EZ67" s="117"/>
      <c r="FA67" s="117"/>
      <c r="FB67" s="117"/>
      <c r="FC67" s="117"/>
      <c r="FD67" s="117"/>
      <c r="FE67" s="117"/>
      <c r="FF67" s="117"/>
      <c r="FG67" s="117"/>
      <c r="FH67" s="117"/>
      <c r="FI67" s="117"/>
      <c r="FJ67" s="117"/>
      <c r="FK67" s="117"/>
      <c r="FL67" s="117"/>
      <c r="FM67" s="117"/>
      <c r="FN67" s="117"/>
      <c r="FO67" s="117"/>
      <c r="FP67" s="117"/>
      <c r="FQ67" s="117"/>
      <c r="FR67" s="117"/>
      <c r="FS67" s="117"/>
      <c r="FT67" s="117"/>
      <c r="FU67" s="117"/>
      <c r="FV67" s="117"/>
      <c r="FW67" s="117"/>
      <c r="FX67" s="117"/>
      <c r="FY67" s="117"/>
      <c r="FZ67" s="117"/>
      <c r="GA67" s="117"/>
      <c r="GB67" s="117"/>
      <c r="GC67" s="117"/>
      <c r="GD67" s="117"/>
      <c r="GE67" s="117"/>
      <c r="GF67" s="117"/>
      <c r="GG67" s="117"/>
      <c r="GH67" s="117"/>
      <c r="GI67" s="117"/>
      <c r="GJ67" s="117"/>
      <c r="GK67" s="117"/>
      <c r="GL67" s="117"/>
      <c r="GM67" s="117"/>
      <c r="GN67" s="117"/>
      <c r="GO67" s="117"/>
      <c r="GP67" s="117"/>
      <c r="GQ67" s="117"/>
      <c r="GR67" s="117"/>
      <c r="GS67" s="117"/>
      <c r="GT67" s="117"/>
      <c r="GU67" s="117"/>
      <c r="GV67" s="117"/>
      <c r="GW67" s="117"/>
      <c r="GX67" s="117"/>
      <c r="GY67" s="117"/>
      <c r="GZ67" s="117"/>
      <c r="HA67" s="117"/>
      <c r="HB67" s="117"/>
      <c r="HC67" s="117"/>
      <c r="HD67" s="117"/>
      <c r="HE67" s="117"/>
      <c r="HF67" s="117"/>
      <c r="HG67" s="117"/>
      <c r="HH67" s="117"/>
      <c r="HI67" s="117"/>
      <c r="HJ67" s="117"/>
      <c r="HK67" s="117"/>
      <c r="HL67" s="117"/>
      <c r="HM67" s="117"/>
      <c r="HN67" s="117"/>
      <c r="HO67" s="117"/>
      <c r="HP67" s="117"/>
      <c r="HQ67" s="117"/>
      <c r="HR67" s="117"/>
      <c r="HS67" s="117"/>
      <c r="HT67" s="117"/>
      <c r="HU67" s="117"/>
      <c r="HV67" s="117"/>
      <c r="HW67" s="117"/>
      <c r="HX67" s="117"/>
      <c r="HY67" s="117"/>
      <c r="HZ67" s="117"/>
      <c r="IA67" s="117"/>
      <c r="IB67" s="117"/>
      <c r="IC67" s="117"/>
      <c r="ID67" s="117"/>
      <c r="IE67" s="117"/>
      <c r="IF67" s="117"/>
      <c r="IG67" s="117"/>
      <c r="IH67" s="117"/>
      <c r="II67" s="117"/>
      <c r="IJ67" s="117"/>
      <c r="IK67" s="117"/>
      <c r="IL67" s="117"/>
      <c r="IM67" s="117"/>
      <c r="IN67" s="117"/>
      <c r="IO67" s="117"/>
      <c r="IP67" s="117"/>
      <c r="IQ67" s="117"/>
      <c r="IR67" s="117"/>
      <c r="IS67" s="117"/>
      <c r="IT67" s="117"/>
      <c r="IU67" s="117"/>
      <c r="IV67" s="117"/>
      <c r="IW67" s="117"/>
      <c r="IX67" s="117"/>
      <c r="IY67" s="117"/>
      <c r="IZ67" s="117"/>
      <c r="JA67" s="117"/>
      <c r="JB67" s="117"/>
      <c r="JC67" s="117"/>
      <c r="JD67" s="117"/>
      <c r="JE67" s="117"/>
      <c r="JF67" s="117"/>
      <c r="JG67" s="117"/>
      <c r="JH67" s="117"/>
      <c r="JI67" s="117"/>
      <c r="JJ67" s="117"/>
      <c r="JK67" s="117"/>
      <c r="JL67" s="117"/>
      <c r="JM67" s="117"/>
      <c r="JN67" s="117"/>
      <c r="JO67" s="117"/>
      <c r="JP67" s="117"/>
    </row>
    <row r="68" spans="1:276" x14ac:dyDescent="0.2">
      <c r="U68" s="117"/>
      <c r="V68" s="149"/>
      <c r="W68" s="117"/>
      <c r="X68" s="117"/>
      <c r="Y68" s="117"/>
      <c r="Z68" s="117"/>
      <c r="AA68" s="149"/>
      <c r="AB68" s="117"/>
      <c r="AC68" s="117"/>
      <c r="AD68" s="117"/>
      <c r="AE68" s="117"/>
      <c r="AF68" s="117"/>
      <c r="AG68" s="117"/>
      <c r="AH68" s="117"/>
      <c r="AI68" s="117"/>
      <c r="AJ68" s="117"/>
      <c r="AK68" s="117"/>
      <c r="AL68" s="117"/>
      <c r="AM68" s="117"/>
      <c r="AN68" s="117"/>
      <c r="AO68" s="117"/>
      <c r="AP68" s="117"/>
      <c r="AQ68" s="117"/>
      <c r="AR68" s="117"/>
      <c r="AS68" s="117"/>
      <c r="AT68" s="117"/>
      <c r="AU68" s="117"/>
      <c r="AV68" s="117"/>
      <c r="AW68" s="117"/>
      <c r="AX68" s="117"/>
      <c r="AY68" s="117"/>
      <c r="AZ68" s="117"/>
      <c r="BA68" s="117"/>
      <c r="BB68" s="117"/>
      <c r="BC68" s="117"/>
      <c r="BD68" s="117"/>
      <c r="BE68" s="117"/>
      <c r="BF68" s="117"/>
      <c r="BG68" s="117"/>
      <c r="BH68" s="117"/>
      <c r="BI68" s="117"/>
      <c r="BJ68" s="117"/>
      <c r="BK68" s="117"/>
      <c r="BL68" s="117"/>
      <c r="BM68" s="117"/>
      <c r="BN68" s="117"/>
      <c r="BO68" s="117"/>
      <c r="BP68" s="117"/>
      <c r="BQ68" s="117"/>
      <c r="BR68" s="117"/>
      <c r="BS68" s="117"/>
      <c r="BT68" s="117"/>
      <c r="BU68" s="117"/>
      <c r="BV68" s="117"/>
      <c r="BW68" s="117"/>
      <c r="BX68" s="117"/>
      <c r="BY68" s="117"/>
      <c r="BZ68" s="117"/>
      <c r="CA68" s="117"/>
      <c r="CB68" s="117"/>
      <c r="CC68" s="117"/>
      <c r="CD68" s="117"/>
      <c r="CE68" s="117"/>
      <c r="CF68" s="117"/>
      <c r="CG68" s="117"/>
      <c r="CH68" s="117"/>
      <c r="CI68" s="117"/>
      <c r="CJ68" s="117"/>
      <c r="CK68" s="117"/>
      <c r="CL68" s="117"/>
      <c r="CM68" s="117"/>
      <c r="CN68" s="117"/>
      <c r="CO68" s="117"/>
      <c r="CP68" s="117"/>
      <c r="CQ68" s="117"/>
      <c r="CR68" s="117"/>
      <c r="CS68" s="117"/>
      <c r="CT68" s="117"/>
      <c r="CU68" s="117"/>
      <c r="CV68" s="117"/>
      <c r="CW68" s="117"/>
      <c r="CX68" s="117"/>
      <c r="CY68" s="117"/>
      <c r="CZ68" s="117"/>
      <c r="DA68" s="117"/>
      <c r="DB68" s="117"/>
      <c r="DC68" s="117"/>
      <c r="DD68" s="117"/>
      <c r="DE68" s="117"/>
      <c r="DF68" s="117"/>
      <c r="DG68" s="117"/>
      <c r="DH68" s="117"/>
      <c r="DI68" s="117"/>
      <c r="DJ68" s="117"/>
      <c r="DK68" s="117"/>
      <c r="DL68" s="117"/>
      <c r="DM68" s="117"/>
      <c r="DN68" s="117"/>
      <c r="DO68" s="117"/>
      <c r="DP68" s="117"/>
      <c r="DQ68" s="117"/>
      <c r="DR68" s="117"/>
      <c r="DS68" s="117"/>
      <c r="DT68" s="117"/>
      <c r="DU68" s="117"/>
      <c r="DV68" s="117"/>
      <c r="DW68" s="117"/>
      <c r="DX68" s="117"/>
      <c r="DY68" s="117"/>
      <c r="DZ68" s="117"/>
      <c r="EA68" s="117"/>
      <c r="EB68" s="117"/>
      <c r="EC68" s="117"/>
      <c r="ED68" s="117"/>
      <c r="EE68" s="117"/>
      <c r="EF68" s="117"/>
      <c r="EG68" s="117"/>
      <c r="EH68" s="117"/>
      <c r="EI68" s="117"/>
      <c r="EJ68" s="117"/>
      <c r="EK68" s="117"/>
      <c r="EL68" s="117"/>
      <c r="EM68" s="117"/>
      <c r="EN68" s="117"/>
      <c r="EO68" s="117"/>
      <c r="EP68" s="117"/>
      <c r="EQ68" s="117"/>
      <c r="ER68" s="117"/>
      <c r="ES68" s="117"/>
      <c r="ET68" s="117"/>
      <c r="EU68" s="117"/>
      <c r="EV68" s="117"/>
      <c r="EW68" s="117"/>
      <c r="EX68" s="117"/>
      <c r="EY68" s="117"/>
      <c r="EZ68" s="117"/>
      <c r="FA68" s="117"/>
      <c r="FB68" s="117"/>
      <c r="FC68" s="117"/>
      <c r="FD68" s="117"/>
      <c r="FE68" s="117"/>
      <c r="FF68" s="117"/>
      <c r="FG68" s="117"/>
      <c r="FH68" s="117"/>
      <c r="FI68" s="117"/>
      <c r="FJ68" s="117"/>
      <c r="FK68" s="117"/>
      <c r="FL68" s="117"/>
      <c r="FM68" s="117"/>
      <c r="FN68" s="117"/>
      <c r="FO68" s="117"/>
      <c r="FP68" s="117"/>
      <c r="FQ68" s="117"/>
      <c r="FR68" s="117"/>
      <c r="FS68" s="117"/>
      <c r="FT68" s="117"/>
      <c r="FU68" s="117"/>
      <c r="FV68" s="117"/>
      <c r="FW68" s="117"/>
      <c r="FX68" s="117"/>
      <c r="FY68" s="117"/>
      <c r="FZ68" s="117"/>
      <c r="GA68" s="117"/>
      <c r="GB68" s="117"/>
      <c r="GC68" s="117"/>
      <c r="GD68" s="117"/>
      <c r="GE68" s="117"/>
      <c r="GF68" s="117"/>
      <c r="GG68" s="117"/>
      <c r="GH68" s="117"/>
      <c r="GI68" s="117"/>
      <c r="GJ68" s="117"/>
      <c r="GK68" s="117"/>
      <c r="GL68" s="117"/>
      <c r="GM68" s="117"/>
      <c r="GN68" s="117"/>
      <c r="GO68" s="117"/>
      <c r="GP68" s="117"/>
      <c r="GQ68" s="117"/>
      <c r="GR68" s="117"/>
      <c r="GS68" s="117"/>
      <c r="GT68" s="117"/>
      <c r="GU68" s="117"/>
      <c r="GV68" s="117"/>
      <c r="GW68" s="117"/>
      <c r="GX68" s="117"/>
      <c r="GY68" s="117"/>
      <c r="GZ68" s="117"/>
      <c r="HA68" s="117"/>
      <c r="HB68" s="117"/>
      <c r="HC68" s="117"/>
      <c r="HD68" s="117"/>
      <c r="HE68" s="117"/>
      <c r="HF68" s="117"/>
      <c r="HG68" s="117"/>
      <c r="HH68" s="117"/>
      <c r="HI68" s="117"/>
      <c r="HJ68" s="117"/>
      <c r="HK68" s="117"/>
      <c r="HL68" s="117"/>
      <c r="HM68" s="117"/>
      <c r="HN68" s="117"/>
      <c r="HO68" s="117"/>
      <c r="HP68" s="117"/>
      <c r="HQ68" s="117"/>
      <c r="HR68" s="117"/>
      <c r="HS68" s="117"/>
      <c r="HT68" s="117"/>
      <c r="HU68" s="117"/>
      <c r="HV68" s="117"/>
      <c r="HW68" s="117"/>
      <c r="HX68" s="117"/>
      <c r="HY68" s="117"/>
      <c r="HZ68" s="117"/>
      <c r="IA68" s="117"/>
      <c r="IB68" s="117"/>
      <c r="IC68" s="117"/>
      <c r="ID68" s="117"/>
      <c r="IE68" s="117"/>
      <c r="IF68" s="117"/>
      <c r="IG68" s="117"/>
      <c r="IH68" s="117"/>
      <c r="II68" s="117"/>
      <c r="IJ68" s="117"/>
      <c r="IK68" s="117"/>
      <c r="IL68" s="117"/>
      <c r="IM68" s="117"/>
      <c r="IN68" s="117"/>
      <c r="IO68" s="117"/>
      <c r="IP68" s="117"/>
      <c r="IQ68" s="117"/>
      <c r="IR68" s="117"/>
      <c r="IS68" s="117"/>
      <c r="IT68" s="117"/>
      <c r="IU68" s="117"/>
      <c r="IV68" s="117"/>
      <c r="IW68" s="117"/>
      <c r="IX68" s="117"/>
      <c r="IY68" s="117"/>
      <c r="IZ68" s="117"/>
      <c r="JA68" s="117"/>
      <c r="JB68" s="117"/>
      <c r="JC68" s="117"/>
      <c r="JD68" s="117"/>
      <c r="JE68" s="117"/>
      <c r="JF68" s="117"/>
      <c r="JG68" s="117"/>
      <c r="JH68" s="117"/>
      <c r="JI68" s="117"/>
      <c r="JJ68" s="117"/>
      <c r="JK68" s="117"/>
      <c r="JL68" s="117"/>
      <c r="JM68" s="117"/>
      <c r="JN68" s="117"/>
      <c r="JO68" s="117"/>
      <c r="JP68" s="117"/>
    </row>
    <row r="69" spans="1:276" x14ac:dyDescent="0.2">
      <c r="U69" s="117"/>
      <c r="V69" s="149"/>
      <c r="W69" s="117"/>
      <c r="X69" s="117"/>
      <c r="Y69" s="117"/>
      <c r="Z69" s="117"/>
      <c r="AA69" s="149"/>
      <c r="AB69" s="117"/>
      <c r="AC69" s="117"/>
      <c r="AD69" s="117"/>
      <c r="AE69" s="117"/>
      <c r="AF69" s="117"/>
      <c r="AG69" s="117"/>
      <c r="AH69" s="117"/>
      <c r="AI69" s="117"/>
      <c r="AJ69" s="117"/>
      <c r="AK69" s="117"/>
      <c r="AL69" s="117"/>
      <c r="AM69" s="117"/>
      <c r="AN69" s="117"/>
      <c r="AO69" s="117"/>
      <c r="AP69" s="117"/>
      <c r="AQ69" s="117"/>
      <c r="AR69" s="117"/>
      <c r="AS69" s="117"/>
      <c r="AT69" s="117"/>
      <c r="AU69" s="117"/>
      <c r="AV69" s="117"/>
      <c r="AW69" s="117"/>
      <c r="AX69" s="117"/>
      <c r="AY69" s="117"/>
      <c r="AZ69" s="117"/>
      <c r="BA69" s="117"/>
      <c r="BB69" s="117"/>
      <c r="BC69" s="117"/>
      <c r="BD69" s="117"/>
      <c r="BE69" s="117"/>
      <c r="BF69" s="117"/>
      <c r="BG69" s="117"/>
      <c r="BH69" s="117"/>
      <c r="BI69" s="117"/>
      <c r="BJ69" s="117"/>
      <c r="BK69" s="117"/>
      <c r="BL69" s="117"/>
      <c r="BM69" s="117"/>
      <c r="BN69" s="117"/>
      <c r="BO69" s="117"/>
      <c r="BP69" s="117"/>
      <c r="BQ69" s="117"/>
      <c r="BR69" s="117"/>
      <c r="BS69" s="117"/>
      <c r="BT69" s="117"/>
      <c r="BU69" s="117"/>
      <c r="BV69" s="117"/>
      <c r="BW69" s="117"/>
      <c r="BX69" s="117"/>
      <c r="BY69" s="117"/>
      <c r="BZ69" s="117"/>
      <c r="CA69" s="117"/>
      <c r="CB69" s="117"/>
      <c r="CC69" s="117"/>
      <c r="CD69" s="117"/>
      <c r="CE69" s="117"/>
      <c r="CF69" s="117"/>
      <c r="CG69" s="117"/>
      <c r="CH69" s="117"/>
      <c r="CI69" s="117"/>
      <c r="CJ69" s="117"/>
      <c r="CK69" s="117"/>
      <c r="CL69" s="117"/>
      <c r="CM69" s="117"/>
      <c r="CN69" s="117"/>
      <c r="CO69" s="117"/>
      <c r="CP69" s="117"/>
      <c r="CQ69" s="117"/>
      <c r="CR69" s="117"/>
      <c r="CS69" s="117"/>
      <c r="CT69" s="117"/>
      <c r="CU69" s="117"/>
      <c r="CV69" s="117"/>
      <c r="CW69" s="117"/>
      <c r="CX69" s="117"/>
      <c r="CY69" s="117"/>
      <c r="CZ69" s="117"/>
      <c r="DA69" s="117"/>
      <c r="DB69" s="117"/>
      <c r="DC69" s="117"/>
      <c r="DD69" s="117"/>
      <c r="DE69" s="117"/>
      <c r="DF69" s="117"/>
      <c r="DG69" s="117"/>
      <c r="DH69" s="117"/>
      <c r="DI69" s="117"/>
      <c r="DJ69" s="117"/>
      <c r="DK69" s="117"/>
      <c r="DL69" s="117"/>
      <c r="DM69" s="117"/>
      <c r="DN69" s="117"/>
      <c r="DO69" s="117"/>
      <c r="DP69" s="117"/>
      <c r="DQ69" s="117"/>
      <c r="DR69" s="117"/>
      <c r="DS69" s="117"/>
      <c r="DT69" s="117"/>
      <c r="DU69" s="117"/>
      <c r="DV69" s="117"/>
      <c r="DW69" s="117"/>
      <c r="DX69" s="117"/>
      <c r="DY69" s="117"/>
      <c r="DZ69" s="117"/>
      <c r="EA69" s="117"/>
      <c r="EB69" s="117"/>
      <c r="EC69" s="117"/>
      <c r="ED69" s="117"/>
      <c r="EE69" s="117"/>
      <c r="EF69" s="117"/>
      <c r="EG69" s="117"/>
      <c r="EH69" s="117"/>
      <c r="EI69" s="117"/>
      <c r="EJ69" s="117"/>
      <c r="EK69" s="117"/>
      <c r="EL69" s="117"/>
      <c r="EM69" s="117"/>
      <c r="EN69" s="117"/>
      <c r="EO69" s="117"/>
      <c r="EP69" s="117"/>
      <c r="EQ69" s="117"/>
      <c r="ER69" s="117"/>
      <c r="ES69" s="117"/>
      <c r="ET69" s="117"/>
      <c r="EU69" s="117"/>
      <c r="EV69" s="117"/>
      <c r="EW69" s="117"/>
      <c r="EX69" s="117"/>
      <c r="EY69" s="117"/>
      <c r="EZ69" s="117"/>
      <c r="FA69" s="117"/>
      <c r="FB69" s="117"/>
      <c r="FC69" s="117"/>
      <c r="FD69" s="117"/>
      <c r="FE69" s="117"/>
      <c r="FF69" s="117"/>
      <c r="FG69" s="117"/>
      <c r="FH69" s="117"/>
      <c r="FI69" s="117"/>
      <c r="FJ69" s="117"/>
      <c r="FK69" s="117"/>
      <c r="FL69" s="117"/>
      <c r="FM69" s="117"/>
      <c r="FN69" s="117"/>
      <c r="FO69" s="117"/>
      <c r="FP69" s="117"/>
      <c r="FQ69" s="117"/>
      <c r="FR69" s="117"/>
      <c r="FS69" s="117"/>
      <c r="FT69" s="117"/>
      <c r="FU69" s="117"/>
      <c r="FV69" s="117"/>
      <c r="FW69" s="117"/>
      <c r="FX69" s="117"/>
      <c r="FY69" s="117"/>
      <c r="FZ69" s="117"/>
      <c r="GA69" s="117"/>
      <c r="GB69" s="117"/>
      <c r="GC69" s="117"/>
      <c r="GD69" s="117"/>
      <c r="GE69" s="117"/>
      <c r="GF69" s="117"/>
      <c r="GG69" s="117"/>
      <c r="GH69" s="117"/>
      <c r="GI69" s="117"/>
      <c r="GJ69" s="117"/>
      <c r="GK69" s="117"/>
      <c r="GL69" s="117"/>
      <c r="GM69" s="117"/>
      <c r="GN69" s="117"/>
      <c r="GO69" s="117"/>
      <c r="GP69" s="117"/>
      <c r="GQ69" s="117"/>
      <c r="GR69" s="117"/>
      <c r="GS69" s="117"/>
      <c r="GT69" s="117"/>
      <c r="GU69" s="117"/>
      <c r="GV69" s="117"/>
      <c r="GW69" s="117"/>
      <c r="GX69" s="117"/>
      <c r="GY69" s="117"/>
      <c r="GZ69" s="117"/>
      <c r="HA69" s="117"/>
      <c r="HB69" s="117"/>
      <c r="HC69" s="117"/>
      <c r="HD69" s="117"/>
      <c r="HE69" s="117"/>
      <c r="HF69" s="117"/>
      <c r="HG69" s="117"/>
      <c r="HH69" s="117"/>
      <c r="HI69" s="117"/>
      <c r="HJ69" s="117"/>
      <c r="HK69" s="117"/>
      <c r="HL69" s="117"/>
      <c r="HM69" s="117"/>
      <c r="HN69" s="117"/>
      <c r="HO69" s="117"/>
      <c r="HP69" s="117"/>
      <c r="HQ69" s="117"/>
      <c r="HR69" s="117"/>
      <c r="HS69" s="117"/>
      <c r="HT69" s="117"/>
      <c r="HU69" s="117"/>
      <c r="HV69" s="117"/>
      <c r="HW69" s="117"/>
      <c r="HX69" s="117"/>
      <c r="HY69" s="117"/>
      <c r="HZ69" s="117"/>
      <c r="IA69" s="117"/>
      <c r="IB69" s="117"/>
      <c r="IC69" s="117"/>
      <c r="ID69" s="117"/>
      <c r="IE69" s="117"/>
      <c r="IF69" s="117"/>
      <c r="IG69" s="117"/>
      <c r="IH69" s="117"/>
      <c r="II69" s="117"/>
      <c r="IJ69" s="117"/>
      <c r="IK69" s="117"/>
      <c r="IL69" s="117"/>
      <c r="IM69" s="117"/>
      <c r="IN69" s="117"/>
      <c r="IO69" s="117"/>
      <c r="IP69" s="117"/>
      <c r="IQ69" s="117"/>
      <c r="IR69" s="117"/>
      <c r="IS69" s="117"/>
      <c r="IT69" s="117"/>
      <c r="IU69" s="117"/>
      <c r="IV69" s="117"/>
      <c r="IW69" s="117"/>
      <c r="IX69" s="117"/>
      <c r="IY69" s="117"/>
      <c r="IZ69" s="117"/>
      <c r="JA69" s="117"/>
      <c r="JB69" s="117"/>
      <c r="JC69" s="117"/>
      <c r="JD69" s="117"/>
      <c r="JE69" s="117"/>
      <c r="JF69" s="117"/>
      <c r="JG69" s="117"/>
      <c r="JH69" s="117"/>
      <c r="JI69" s="117"/>
      <c r="JJ69" s="117"/>
      <c r="JK69" s="117"/>
      <c r="JL69" s="117"/>
      <c r="JM69" s="117"/>
      <c r="JN69" s="117"/>
      <c r="JO69" s="117"/>
      <c r="JP69" s="117"/>
    </row>
    <row r="70" spans="1:276" x14ac:dyDescent="0.2">
      <c r="U70" s="117"/>
      <c r="V70" s="149"/>
      <c r="W70" s="117"/>
      <c r="X70" s="117"/>
      <c r="Y70" s="117"/>
      <c r="Z70" s="117"/>
      <c r="AA70" s="149"/>
      <c r="AB70" s="117"/>
      <c r="AC70" s="117"/>
      <c r="AD70" s="117"/>
      <c r="AE70" s="117"/>
      <c r="AF70" s="117"/>
      <c r="AG70" s="117"/>
      <c r="AH70" s="117"/>
      <c r="AI70" s="117"/>
      <c r="AJ70" s="117"/>
      <c r="AK70" s="117"/>
      <c r="AL70" s="117"/>
      <c r="AM70" s="117"/>
      <c r="AN70" s="117"/>
      <c r="AO70" s="117"/>
      <c r="AP70" s="117"/>
      <c r="AQ70" s="117"/>
      <c r="AR70" s="117"/>
      <c r="AS70" s="117"/>
      <c r="AT70" s="117"/>
      <c r="AU70" s="117"/>
      <c r="AV70" s="117"/>
      <c r="AW70" s="117"/>
      <c r="AX70" s="117"/>
      <c r="AY70" s="117"/>
      <c r="AZ70" s="117"/>
      <c r="BA70" s="117"/>
      <c r="BB70" s="117"/>
      <c r="BC70" s="117"/>
      <c r="BD70" s="117"/>
      <c r="BE70" s="117"/>
      <c r="BF70" s="117"/>
      <c r="BG70" s="117"/>
      <c r="BH70" s="117"/>
      <c r="BI70" s="117"/>
      <c r="BJ70" s="117"/>
      <c r="BK70" s="117"/>
      <c r="BL70" s="117"/>
      <c r="BM70" s="117"/>
      <c r="BN70" s="117"/>
      <c r="BO70" s="117"/>
      <c r="BP70" s="117"/>
      <c r="BQ70" s="117"/>
      <c r="BR70" s="117"/>
      <c r="BS70" s="117"/>
      <c r="BT70" s="117"/>
      <c r="BU70" s="117"/>
      <c r="BV70" s="117"/>
      <c r="BW70" s="117"/>
      <c r="BX70" s="117"/>
      <c r="BY70" s="117"/>
      <c r="BZ70" s="117"/>
      <c r="CA70" s="117"/>
      <c r="CB70" s="117"/>
      <c r="CC70" s="117"/>
      <c r="CD70" s="117"/>
      <c r="CE70" s="117"/>
      <c r="CF70" s="117"/>
      <c r="CG70" s="117"/>
      <c r="CH70" s="117"/>
      <c r="CI70" s="117"/>
      <c r="CJ70" s="117"/>
      <c r="CK70" s="117"/>
      <c r="CL70" s="117"/>
      <c r="CM70" s="117"/>
      <c r="CN70" s="117"/>
      <c r="CO70" s="117"/>
      <c r="CP70" s="117"/>
      <c r="CQ70" s="117"/>
      <c r="CR70" s="117"/>
      <c r="CS70" s="117"/>
      <c r="CT70" s="117"/>
      <c r="CU70" s="117"/>
      <c r="CV70" s="117"/>
      <c r="CW70" s="117"/>
      <c r="CX70" s="117"/>
      <c r="CY70" s="117"/>
      <c r="CZ70" s="117"/>
      <c r="DA70" s="117"/>
      <c r="DB70" s="117"/>
      <c r="DC70" s="117"/>
      <c r="DD70" s="117"/>
      <c r="DE70" s="117"/>
      <c r="DF70" s="117"/>
      <c r="DG70" s="117"/>
      <c r="DH70" s="117"/>
      <c r="DI70" s="117"/>
      <c r="DJ70" s="117"/>
      <c r="DK70" s="117"/>
      <c r="DL70" s="117"/>
      <c r="DM70" s="117"/>
      <c r="DN70" s="117"/>
      <c r="DO70" s="117"/>
      <c r="DP70" s="117"/>
      <c r="DQ70" s="117"/>
      <c r="DR70" s="117"/>
      <c r="DS70" s="117"/>
      <c r="DT70" s="117"/>
      <c r="DU70" s="117"/>
      <c r="DV70" s="117"/>
      <c r="DW70" s="117"/>
      <c r="DX70" s="117"/>
      <c r="DY70" s="117"/>
      <c r="DZ70" s="117"/>
      <c r="EA70" s="117"/>
      <c r="EB70" s="117"/>
      <c r="EC70" s="117"/>
      <c r="ED70" s="117"/>
      <c r="EE70" s="117"/>
      <c r="EF70" s="117"/>
      <c r="EG70" s="117"/>
      <c r="EH70" s="117"/>
      <c r="EI70" s="117"/>
      <c r="EJ70" s="117"/>
      <c r="EK70" s="117"/>
      <c r="EL70" s="117"/>
      <c r="EM70" s="117"/>
      <c r="EN70" s="117"/>
      <c r="EO70" s="117"/>
      <c r="EP70" s="117"/>
      <c r="EQ70" s="117"/>
      <c r="ER70" s="117"/>
      <c r="ES70" s="117"/>
      <c r="ET70" s="117"/>
      <c r="EU70" s="117"/>
      <c r="EV70" s="117"/>
      <c r="EW70" s="117"/>
      <c r="EX70" s="117"/>
      <c r="EY70" s="117"/>
      <c r="EZ70" s="117"/>
      <c r="FA70" s="117"/>
      <c r="FB70" s="117"/>
      <c r="FC70" s="117"/>
      <c r="FD70" s="117"/>
      <c r="FE70" s="117"/>
      <c r="FF70" s="117"/>
      <c r="FG70" s="117"/>
      <c r="FH70" s="117"/>
      <c r="FI70" s="117"/>
      <c r="FJ70" s="117"/>
      <c r="FK70" s="117"/>
      <c r="FL70" s="117"/>
      <c r="FM70" s="117"/>
      <c r="FN70" s="117"/>
      <c r="FO70" s="117"/>
      <c r="FP70" s="117"/>
      <c r="FQ70" s="117"/>
      <c r="FR70" s="117"/>
      <c r="FS70" s="117"/>
      <c r="FT70" s="117"/>
      <c r="FU70" s="117"/>
      <c r="FV70" s="117"/>
      <c r="FW70" s="117"/>
      <c r="FX70" s="117"/>
      <c r="FY70" s="117"/>
      <c r="FZ70" s="117"/>
      <c r="GA70" s="117"/>
      <c r="GB70" s="117"/>
      <c r="GC70" s="117"/>
      <c r="GD70" s="117"/>
      <c r="GE70" s="117"/>
      <c r="GF70" s="117"/>
      <c r="GG70" s="117"/>
      <c r="GH70" s="117"/>
      <c r="GI70" s="117"/>
      <c r="GJ70" s="117"/>
      <c r="GK70" s="117"/>
      <c r="GL70" s="117"/>
      <c r="GM70" s="117"/>
      <c r="GN70" s="117"/>
      <c r="GO70" s="117"/>
      <c r="GP70" s="117"/>
      <c r="GQ70" s="117"/>
      <c r="GR70" s="117"/>
      <c r="GS70" s="117"/>
      <c r="GT70" s="117"/>
      <c r="GU70" s="117"/>
      <c r="GV70" s="117"/>
      <c r="GW70" s="117"/>
      <c r="GX70" s="117"/>
      <c r="GY70" s="117"/>
      <c r="GZ70" s="117"/>
      <c r="HA70" s="117"/>
      <c r="HB70" s="117"/>
      <c r="HC70" s="117"/>
      <c r="HD70" s="117"/>
      <c r="HE70" s="117"/>
      <c r="HF70" s="117"/>
      <c r="HG70" s="117"/>
      <c r="HH70" s="117"/>
      <c r="HI70" s="117"/>
      <c r="HJ70" s="117"/>
      <c r="HK70" s="117"/>
      <c r="HL70" s="117"/>
      <c r="HM70" s="117"/>
      <c r="HN70" s="117"/>
      <c r="HO70" s="117"/>
      <c r="HP70" s="117"/>
      <c r="HQ70" s="117"/>
      <c r="HR70" s="117"/>
      <c r="HS70" s="117"/>
      <c r="HT70" s="117"/>
      <c r="HU70" s="117"/>
      <c r="HV70" s="117"/>
      <c r="HW70" s="117"/>
      <c r="HX70" s="117"/>
      <c r="HY70" s="117"/>
      <c r="HZ70" s="117"/>
      <c r="IA70" s="117"/>
      <c r="IB70" s="117"/>
      <c r="IC70" s="117"/>
      <c r="ID70" s="117"/>
      <c r="IE70" s="117"/>
      <c r="IF70" s="117"/>
      <c r="IG70" s="117"/>
      <c r="IH70" s="117"/>
      <c r="II70" s="117"/>
      <c r="IJ70" s="117"/>
      <c r="IK70" s="117"/>
      <c r="IL70" s="117"/>
      <c r="IM70" s="117"/>
      <c r="IN70" s="117"/>
      <c r="IO70" s="117"/>
      <c r="IP70" s="117"/>
      <c r="IQ70" s="117"/>
      <c r="IR70" s="117"/>
      <c r="IS70" s="117"/>
      <c r="IT70" s="117"/>
      <c r="IU70" s="117"/>
      <c r="IV70" s="117"/>
      <c r="IW70" s="117"/>
      <c r="IX70" s="117"/>
      <c r="IY70" s="117"/>
      <c r="IZ70" s="117"/>
      <c r="JA70" s="117"/>
      <c r="JB70" s="117"/>
      <c r="JC70" s="117"/>
      <c r="JD70" s="117"/>
      <c r="JE70" s="117"/>
      <c r="JF70" s="117"/>
      <c r="JG70" s="117"/>
      <c r="JH70" s="117"/>
      <c r="JI70" s="117"/>
      <c r="JJ70" s="117"/>
      <c r="JK70" s="117"/>
      <c r="JL70" s="117"/>
      <c r="JM70" s="117"/>
      <c r="JN70" s="117"/>
      <c r="JO70" s="117"/>
      <c r="JP70" s="117"/>
    </row>
    <row r="71" spans="1:276" x14ac:dyDescent="0.2">
      <c r="U71" s="117"/>
      <c r="V71" s="149"/>
      <c r="W71" s="117"/>
      <c r="X71" s="117"/>
      <c r="Y71" s="117"/>
      <c r="Z71" s="117"/>
      <c r="AA71" s="149"/>
      <c r="AB71" s="117"/>
      <c r="AC71" s="117"/>
      <c r="AD71" s="117"/>
      <c r="AE71" s="117"/>
      <c r="AF71" s="117"/>
      <c r="AG71" s="117"/>
      <c r="AH71" s="117"/>
      <c r="AI71" s="117"/>
      <c r="AJ71" s="117"/>
      <c r="AK71" s="117"/>
      <c r="AL71" s="117"/>
      <c r="AM71" s="117"/>
      <c r="AN71" s="117"/>
      <c r="AO71" s="117"/>
      <c r="AP71" s="117"/>
      <c r="AQ71" s="117"/>
      <c r="AR71" s="117"/>
      <c r="AS71" s="117"/>
      <c r="AT71" s="117"/>
      <c r="AU71" s="117"/>
      <c r="AV71" s="117"/>
      <c r="AW71" s="117"/>
      <c r="AX71" s="117"/>
      <c r="AY71" s="117"/>
      <c r="AZ71" s="117"/>
      <c r="BA71" s="117"/>
      <c r="BB71" s="117"/>
      <c r="BC71" s="117"/>
      <c r="BD71" s="117"/>
      <c r="BE71" s="117"/>
      <c r="BF71" s="117"/>
      <c r="BG71" s="117"/>
      <c r="BH71" s="117"/>
      <c r="BI71" s="117"/>
      <c r="BJ71" s="117"/>
      <c r="BK71" s="117"/>
      <c r="BL71" s="117"/>
      <c r="BM71" s="117"/>
      <c r="BN71" s="117"/>
      <c r="BO71" s="117"/>
      <c r="BP71" s="117"/>
      <c r="BQ71" s="117"/>
      <c r="BR71" s="117"/>
      <c r="BS71" s="117"/>
      <c r="BT71" s="117"/>
      <c r="BU71" s="117"/>
      <c r="BV71" s="117"/>
      <c r="BW71" s="117"/>
      <c r="BX71" s="117"/>
      <c r="BY71" s="117"/>
      <c r="BZ71" s="117"/>
      <c r="CA71" s="117"/>
      <c r="CB71" s="117"/>
      <c r="CC71" s="117"/>
      <c r="CD71" s="117"/>
      <c r="CE71" s="117"/>
      <c r="CF71" s="117"/>
      <c r="CG71" s="117"/>
      <c r="CH71" s="117"/>
      <c r="CI71" s="117"/>
      <c r="CJ71" s="117"/>
      <c r="CK71" s="117"/>
      <c r="CL71" s="117"/>
      <c r="CM71" s="117"/>
      <c r="CN71" s="117"/>
      <c r="CO71" s="117"/>
      <c r="CP71" s="117"/>
      <c r="CQ71" s="117"/>
      <c r="CR71" s="117"/>
      <c r="CS71" s="117"/>
      <c r="CT71" s="117"/>
      <c r="CU71" s="117"/>
      <c r="CV71" s="117"/>
      <c r="CW71" s="117"/>
      <c r="CX71" s="117"/>
      <c r="CY71" s="117"/>
      <c r="CZ71" s="117"/>
      <c r="DA71" s="117"/>
      <c r="DB71" s="117"/>
      <c r="DC71" s="117"/>
      <c r="DD71" s="117"/>
      <c r="DE71" s="117"/>
      <c r="DF71" s="117"/>
      <c r="DG71" s="117"/>
      <c r="DH71" s="117"/>
      <c r="DI71" s="117"/>
      <c r="DJ71" s="117"/>
      <c r="DK71" s="117"/>
      <c r="DL71" s="117"/>
      <c r="DM71" s="117"/>
      <c r="DN71" s="117"/>
      <c r="DO71" s="117"/>
      <c r="DP71" s="117"/>
      <c r="DQ71" s="117"/>
      <c r="DR71" s="117"/>
      <c r="DS71" s="117"/>
      <c r="DT71" s="117"/>
      <c r="DU71" s="117"/>
      <c r="DV71" s="117"/>
      <c r="DW71" s="117"/>
      <c r="DX71" s="117"/>
      <c r="DY71" s="117"/>
      <c r="DZ71" s="117"/>
      <c r="EA71" s="117"/>
      <c r="EB71" s="117"/>
      <c r="EC71" s="117"/>
      <c r="ED71" s="117"/>
      <c r="EE71" s="117"/>
      <c r="EF71" s="117"/>
      <c r="EG71" s="117"/>
      <c r="EH71" s="117"/>
      <c r="EI71" s="117"/>
      <c r="EJ71" s="117"/>
      <c r="EK71" s="117"/>
      <c r="EL71" s="117"/>
      <c r="EM71" s="117"/>
      <c r="EN71" s="117"/>
      <c r="EO71" s="117"/>
      <c r="EP71" s="117"/>
      <c r="EQ71" s="117"/>
      <c r="ER71" s="117"/>
      <c r="ES71" s="117"/>
      <c r="ET71" s="117"/>
      <c r="EU71" s="117"/>
      <c r="EV71" s="117"/>
      <c r="EW71" s="117"/>
      <c r="EX71" s="117"/>
      <c r="EY71" s="117"/>
      <c r="EZ71" s="117"/>
      <c r="FA71" s="117"/>
      <c r="FB71" s="117"/>
      <c r="FC71" s="117"/>
      <c r="FD71" s="117"/>
      <c r="FE71" s="117"/>
      <c r="FF71" s="117"/>
      <c r="FG71" s="117"/>
      <c r="FH71" s="117"/>
      <c r="FI71" s="117"/>
      <c r="FJ71" s="117"/>
      <c r="FK71" s="117"/>
      <c r="FL71" s="117"/>
      <c r="FM71" s="117"/>
      <c r="FN71" s="117"/>
      <c r="FO71" s="117"/>
      <c r="FP71" s="117"/>
      <c r="FQ71" s="117"/>
      <c r="FR71" s="117"/>
      <c r="FS71" s="117"/>
      <c r="FT71" s="117"/>
      <c r="FU71" s="117"/>
      <c r="FV71" s="117"/>
      <c r="FW71" s="117"/>
      <c r="FX71" s="117"/>
      <c r="FY71" s="117"/>
      <c r="FZ71" s="117"/>
      <c r="GA71" s="117"/>
      <c r="GB71" s="117"/>
      <c r="GC71" s="117"/>
      <c r="GD71" s="117"/>
      <c r="GE71" s="117"/>
      <c r="GF71" s="117"/>
      <c r="GG71" s="117"/>
      <c r="GH71" s="117"/>
      <c r="GI71" s="117"/>
      <c r="GJ71" s="117"/>
      <c r="GK71" s="117"/>
      <c r="GL71" s="117"/>
      <c r="GM71" s="117"/>
      <c r="GN71" s="117"/>
      <c r="GO71" s="117"/>
      <c r="GP71" s="117"/>
      <c r="GQ71" s="117"/>
      <c r="GR71" s="117"/>
      <c r="GS71" s="117"/>
      <c r="GT71" s="117"/>
      <c r="GU71" s="117"/>
      <c r="GV71" s="117"/>
      <c r="GW71" s="117"/>
      <c r="GX71" s="117"/>
      <c r="GY71" s="117"/>
      <c r="GZ71" s="117"/>
      <c r="HA71" s="117"/>
      <c r="HB71" s="117"/>
      <c r="HC71" s="117"/>
      <c r="HD71" s="117"/>
      <c r="HE71" s="117"/>
      <c r="HF71" s="117"/>
      <c r="HG71" s="117"/>
      <c r="HH71" s="117"/>
      <c r="HI71" s="117"/>
      <c r="HJ71" s="117"/>
      <c r="HK71" s="117"/>
      <c r="HL71" s="117"/>
      <c r="HM71" s="117"/>
      <c r="HN71" s="117"/>
      <c r="HO71" s="117"/>
      <c r="HP71" s="117"/>
      <c r="HQ71" s="117"/>
      <c r="HR71" s="117"/>
      <c r="HS71" s="117"/>
      <c r="HT71" s="117"/>
      <c r="HU71" s="117"/>
      <c r="HV71" s="117"/>
      <c r="HW71" s="117"/>
      <c r="HX71" s="117"/>
      <c r="HY71" s="117"/>
      <c r="HZ71" s="117"/>
      <c r="IA71" s="117"/>
      <c r="IB71" s="117"/>
      <c r="IC71" s="117"/>
      <c r="ID71" s="117"/>
      <c r="IE71" s="117"/>
      <c r="IF71" s="117"/>
      <c r="IG71" s="117"/>
      <c r="IH71" s="117"/>
      <c r="II71" s="117"/>
      <c r="IJ71" s="117"/>
      <c r="IK71" s="117"/>
      <c r="IL71" s="117"/>
      <c r="IM71" s="117"/>
      <c r="IN71" s="117"/>
      <c r="IO71" s="117"/>
      <c r="IP71" s="117"/>
      <c r="IQ71" s="117"/>
      <c r="IR71" s="117"/>
      <c r="IS71" s="117"/>
      <c r="IT71" s="117"/>
      <c r="IU71" s="117"/>
      <c r="IV71" s="117"/>
      <c r="IW71" s="117"/>
      <c r="IX71" s="117"/>
      <c r="IY71" s="117"/>
      <c r="IZ71" s="117"/>
      <c r="JA71" s="117"/>
      <c r="JB71" s="117"/>
      <c r="JC71" s="117"/>
      <c r="JD71" s="117"/>
      <c r="JE71" s="117"/>
      <c r="JF71" s="117"/>
      <c r="JG71" s="117"/>
      <c r="JH71" s="117"/>
      <c r="JI71" s="117"/>
      <c r="JJ71" s="117"/>
      <c r="JK71" s="117"/>
      <c r="JL71" s="117"/>
      <c r="JM71" s="117"/>
      <c r="JN71" s="117"/>
      <c r="JO71" s="117"/>
      <c r="JP71" s="117"/>
    </row>
    <row r="72" spans="1:276" x14ac:dyDescent="0.2">
      <c r="U72" s="117"/>
      <c r="V72" s="149"/>
      <c r="W72" s="117"/>
      <c r="X72" s="117"/>
      <c r="Y72" s="117"/>
      <c r="Z72" s="117"/>
      <c r="AA72" s="149"/>
      <c r="AB72" s="117"/>
      <c r="AC72" s="117"/>
      <c r="AD72" s="117"/>
      <c r="AE72" s="117"/>
      <c r="AF72" s="117"/>
      <c r="AG72" s="117"/>
      <c r="AH72" s="117"/>
      <c r="AI72" s="117"/>
      <c r="AJ72" s="117"/>
      <c r="AK72" s="117"/>
      <c r="AL72" s="117"/>
      <c r="AM72" s="117"/>
      <c r="AN72" s="117"/>
      <c r="AO72" s="117"/>
      <c r="AP72" s="117"/>
      <c r="AQ72" s="117"/>
      <c r="AR72" s="117"/>
      <c r="AS72" s="117"/>
      <c r="AT72" s="117"/>
      <c r="AU72" s="117"/>
      <c r="AV72" s="117"/>
      <c r="AW72" s="117"/>
      <c r="AX72" s="117"/>
      <c r="AY72" s="117"/>
      <c r="AZ72" s="117"/>
      <c r="BA72" s="117"/>
      <c r="BB72" s="117"/>
      <c r="BC72" s="117"/>
      <c r="BD72" s="117"/>
      <c r="BE72" s="117"/>
      <c r="BF72" s="117"/>
      <c r="BG72" s="117"/>
      <c r="BH72" s="117"/>
      <c r="BI72" s="117"/>
      <c r="BJ72" s="117"/>
      <c r="BK72" s="117"/>
      <c r="BL72" s="117"/>
      <c r="BM72" s="117"/>
      <c r="BN72" s="117"/>
      <c r="BO72" s="117"/>
      <c r="BP72" s="117"/>
      <c r="BQ72" s="117"/>
      <c r="BR72" s="117"/>
      <c r="BS72" s="117"/>
      <c r="BT72" s="117"/>
      <c r="BU72" s="117"/>
      <c r="BV72" s="117"/>
      <c r="BW72" s="117"/>
      <c r="BX72" s="117"/>
      <c r="BY72" s="117"/>
      <c r="BZ72" s="117"/>
      <c r="CA72" s="117"/>
      <c r="CB72" s="117"/>
      <c r="CC72" s="117"/>
      <c r="CD72" s="117"/>
      <c r="CE72" s="117"/>
      <c r="CF72" s="117"/>
      <c r="CG72" s="117"/>
      <c r="CH72" s="117"/>
      <c r="CI72" s="117"/>
      <c r="CJ72" s="117"/>
      <c r="CK72" s="117"/>
      <c r="CL72" s="117"/>
      <c r="CM72" s="117"/>
      <c r="CN72" s="117"/>
      <c r="CO72" s="117"/>
      <c r="CP72" s="117"/>
      <c r="CQ72" s="117"/>
      <c r="CR72" s="117"/>
      <c r="CS72" s="117"/>
      <c r="CT72" s="117"/>
      <c r="CU72" s="117"/>
      <c r="CV72" s="117"/>
      <c r="CW72" s="117"/>
      <c r="CX72" s="117"/>
      <c r="CY72" s="117"/>
      <c r="CZ72" s="117"/>
      <c r="DA72" s="117"/>
      <c r="DB72" s="117"/>
      <c r="DC72" s="117"/>
      <c r="DD72" s="117"/>
      <c r="DE72" s="117"/>
      <c r="DF72" s="117"/>
      <c r="DG72" s="117"/>
      <c r="DH72" s="117"/>
      <c r="DI72" s="117"/>
      <c r="DJ72" s="117"/>
      <c r="DK72" s="117"/>
      <c r="DL72" s="117"/>
      <c r="DM72" s="117"/>
      <c r="DN72" s="117"/>
      <c r="DO72" s="117"/>
      <c r="DP72" s="117"/>
      <c r="DQ72" s="117"/>
      <c r="DR72" s="117"/>
      <c r="DS72" s="117"/>
      <c r="DT72" s="117"/>
      <c r="DU72" s="117"/>
      <c r="DV72" s="117"/>
      <c r="DW72" s="117"/>
      <c r="DX72" s="117"/>
      <c r="DY72" s="117"/>
      <c r="DZ72" s="117"/>
      <c r="EA72" s="117"/>
      <c r="EB72" s="117"/>
      <c r="EC72" s="117"/>
      <c r="ED72" s="117"/>
      <c r="EE72" s="117"/>
      <c r="EF72" s="117"/>
      <c r="EG72" s="117"/>
      <c r="EH72" s="117"/>
      <c r="EI72" s="117"/>
      <c r="EJ72" s="117"/>
      <c r="EK72" s="117"/>
      <c r="EL72" s="117"/>
      <c r="EM72" s="117"/>
      <c r="EN72" s="117"/>
      <c r="EO72" s="117"/>
      <c r="EP72" s="117"/>
      <c r="EQ72" s="117"/>
      <c r="ER72" s="117"/>
      <c r="ES72" s="117"/>
      <c r="ET72" s="117"/>
      <c r="EU72" s="117"/>
      <c r="EV72" s="117"/>
      <c r="EW72" s="117"/>
      <c r="EX72" s="117"/>
      <c r="EY72" s="117"/>
      <c r="EZ72" s="117"/>
      <c r="FA72" s="117"/>
      <c r="FB72" s="117"/>
      <c r="FC72" s="117"/>
      <c r="FD72" s="117"/>
      <c r="FE72" s="117"/>
      <c r="FF72" s="117"/>
      <c r="FG72" s="117"/>
      <c r="FH72" s="117"/>
      <c r="FI72" s="117"/>
      <c r="FJ72" s="117"/>
      <c r="FK72" s="117"/>
      <c r="FL72" s="117"/>
      <c r="FM72" s="117"/>
      <c r="FN72" s="117"/>
      <c r="FO72" s="117"/>
      <c r="FP72" s="117"/>
      <c r="FQ72" s="117"/>
      <c r="FR72" s="117"/>
      <c r="FS72" s="117"/>
      <c r="FT72" s="117"/>
      <c r="FU72" s="117"/>
      <c r="FV72" s="117"/>
      <c r="FW72" s="117"/>
      <c r="FX72" s="117"/>
      <c r="FY72" s="117"/>
      <c r="FZ72" s="117"/>
      <c r="GA72" s="117"/>
      <c r="GB72" s="117"/>
      <c r="GC72" s="117"/>
      <c r="GD72" s="117"/>
      <c r="GE72" s="117"/>
      <c r="GF72" s="117"/>
      <c r="GG72" s="117"/>
      <c r="GH72" s="117"/>
      <c r="GI72" s="117"/>
      <c r="GJ72" s="117"/>
      <c r="GK72" s="117"/>
      <c r="GL72" s="117"/>
      <c r="GM72" s="117"/>
      <c r="GN72" s="117"/>
      <c r="GO72" s="117"/>
      <c r="GP72" s="117"/>
      <c r="GQ72" s="117"/>
      <c r="GR72" s="117"/>
      <c r="GS72" s="117"/>
      <c r="GT72" s="117"/>
      <c r="GU72" s="117"/>
      <c r="GV72" s="117"/>
      <c r="GW72" s="117"/>
      <c r="GX72" s="117"/>
      <c r="GY72" s="117"/>
      <c r="GZ72" s="117"/>
      <c r="HA72" s="117"/>
      <c r="HB72" s="117"/>
      <c r="HC72" s="117"/>
      <c r="HD72" s="117"/>
      <c r="HE72" s="117"/>
      <c r="HF72" s="117"/>
      <c r="HG72" s="117"/>
      <c r="HH72" s="117"/>
      <c r="HI72" s="117"/>
      <c r="HJ72" s="117"/>
      <c r="HK72" s="117"/>
      <c r="HL72" s="117"/>
      <c r="HM72" s="117"/>
      <c r="HN72" s="117"/>
      <c r="HO72" s="117"/>
      <c r="HP72" s="117"/>
      <c r="HQ72" s="117"/>
      <c r="HR72" s="117"/>
      <c r="HS72" s="117"/>
      <c r="HT72" s="117"/>
      <c r="HU72" s="117"/>
      <c r="HV72" s="117"/>
      <c r="HW72" s="117"/>
      <c r="HX72" s="117"/>
      <c r="HY72" s="117"/>
      <c r="HZ72" s="117"/>
      <c r="IA72" s="117"/>
      <c r="IB72" s="117"/>
      <c r="IC72" s="117"/>
      <c r="ID72" s="117"/>
      <c r="IE72" s="117"/>
      <c r="IF72" s="117"/>
      <c r="IG72" s="117"/>
      <c r="IH72" s="117"/>
      <c r="II72" s="117"/>
      <c r="IJ72" s="117"/>
      <c r="IK72" s="117"/>
      <c r="IL72" s="117"/>
      <c r="IM72" s="117"/>
      <c r="IN72" s="117"/>
      <c r="IO72" s="117"/>
      <c r="IP72" s="117"/>
      <c r="IQ72" s="117"/>
      <c r="IR72" s="117"/>
      <c r="IS72" s="117"/>
      <c r="IT72" s="117"/>
      <c r="IU72" s="117"/>
      <c r="IV72" s="117"/>
      <c r="IW72" s="117"/>
      <c r="IX72" s="117"/>
      <c r="IY72" s="117"/>
      <c r="IZ72" s="117"/>
      <c r="JA72" s="117"/>
      <c r="JB72" s="117"/>
      <c r="JC72" s="117"/>
      <c r="JD72" s="117"/>
      <c r="JE72" s="117"/>
      <c r="JF72" s="117"/>
      <c r="JG72" s="117"/>
      <c r="JH72" s="117"/>
      <c r="JI72" s="117"/>
      <c r="JJ72" s="117"/>
      <c r="JK72" s="117"/>
      <c r="JL72" s="117"/>
      <c r="JM72" s="117"/>
      <c r="JN72" s="117"/>
      <c r="JO72" s="117"/>
      <c r="JP72" s="117"/>
    </row>
    <row r="73" spans="1:276" x14ac:dyDescent="0.2">
      <c r="U73" s="117"/>
      <c r="V73" s="149"/>
      <c r="W73" s="117"/>
      <c r="X73" s="117"/>
      <c r="Y73" s="117"/>
      <c r="Z73" s="117"/>
      <c r="AA73" s="149"/>
      <c r="AB73" s="117"/>
      <c r="AC73" s="117"/>
      <c r="AD73" s="117"/>
      <c r="AE73" s="117"/>
      <c r="AF73" s="117"/>
      <c r="AG73" s="117"/>
      <c r="AH73" s="117"/>
      <c r="AI73" s="117"/>
      <c r="AJ73" s="117"/>
      <c r="AK73" s="117"/>
      <c r="AL73" s="117"/>
      <c r="AM73" s="117"/>
      <c r="AN73" s="117"/>
      <c r="AO73" s="117"/>
      <c r="AP73" s="117"/>
      <c r="AQ73" s="117"/>
      <c r="AR73" s="117"/>
      <c r="AS73" s="117"/>
      <c r="AT73" s="117"/>
      <c r="AU73" s="117"/>
      <c r="AV73" s="117"/>
      <c r="AW73" s="117"/>
      <c r="AX73" s="117"/>
      <c r="AY73" s="117"/>
      <c r="AZ73" s="117"/>
      <c r="BA73" s="117"/>
      <c r="BB73" s="117"/>
      <c r="BC73" s="117"/>
      <c r="BD73" s="117"/>
      <c r="BE73" s="117"/>
      <c r="BF73" s="117"/>
      <c r="BG73" s="117"/>
      <c r="BH73" s="117"/>
      <c r="BI73" s="117"/>
      <c r="BJ73" s="117"/>
      <c r="BK73" s="117"/>
      <c r="BL73" s="117"/>
      <c r="BM73" s="117"/>
      <c r="BN73" s="117"/>
      <c r="BO73" s="117"/>
      <c r="BP73" s="117"/>
      <c r="BQ73" s="117"/>
      <c r="BR73" s="117"/>
      <c r="BS73" s="117"/>
      <c r="BT73" s="117"/>
      <c r="BU73" s="117"/>
      <c r="BV73" s="117"/>
      <c r="BW73" s="117"/>
      <c r="BX73" s="117"/>
      <c r="BY73" s="117"/>
      <c r="BZ73" s="117"/>
      <c r="CA73" s="117"/>
      <c r="CB73" s="117"/>
      <c r="CC73" s="117"/>
      <c r="CD73" s="117"/>
      <c r="CE73" s="117"/>
      <c r="CF73" s="117"/>
      <c r="CG73" s="117"/>
      <c r="CH73" s="117"/>
      <c r="CI73" s="117"/>
      <c r="CJ73" s="117"/>
      <c r="CK73" s="117"/>
      <c r="CL73" s="117"/>
      <c r="CM73" s="117"/>
      <c r="CN73" s="117"/>
      <c r="CO73" s="117"/>
      <c r="CP73" s="117"/>
      <c r="CQ73" s="117"/>
      <c r="CR73" s="117"/>
      <c r="CS73" s="117"/>
      <c r="CT73" s="117"/>
      <c r="CU73" s="117"/>
      <c r="CV73" s="117"/>
      <c r="CW73" s="117"/>
      <c r="CX73" s="117"/>
      <c r="CY73" s="117"/>
      <c r="CZ73" s="117"/>
      <c r="DA73" s="117"/>
      <c r="DB73" s="117"/>
      <c r="DC73" s="117"/>
      <c r="DD73" s="117"/>
      <c r="DE73" s="117"/>
      <c r="DF73" s="117"/>
      <c r="DG73" s="117"/>
      <c r="DH73" s="117"/>
      <c r="DI73" s="117"/>
      <c r="DJ73" s="117"/>
      <c r="DK73" s="117"/>
      <c r="DL73" s="117"/>
      <c r="DM73" s="117"/>
      <c r="DN73" s="117"/>
      <c r="DO73" s="117"/>
      <c r="DP73" s="117"/>
      <c r="DQ73" s="117"/>
      <c r="DR73" s="117"/>
      <c r="DS73" s="117"/>
      <c r="DT73" s="117"/>
      <c r="DU73" s="117"/>
      <c r="DV73" s="117"/>
      <c r="DW73" s="117"/>
      <c r="DX73" s="117"/>
      <c r="DY73" s="117"/>
      <c r="DZ73" s="117"/>
      <c r="EA73" s="117"/>
      <c r="EB73" s="117"/>
      <c r="EC73" s="117"/>
      <c r="ED73" s="117"/>
      <c r="EE73" s="117"/>
      <c r="EF73" s="117"/>
      <c r="EG73" s="117"/>
      <c r="EH73" s="117"/>
      <c r="EI73" s="117"/>
      <c r="EJ73" s="117"/>
      <c r="EK73" s="117"/>
      <c r="EL73" s="117"/>
      <c r="EM73" s="117"/>
      <c r="EN73" s="117"/>
      <c r="EO73" s="117"/>
      <c r="EP73" s="117"/>
      <c r="EQ73" s="117"/>
      <c r="ER73" s="117"/>
      <c r="ES73" s="117"/>
      <c r="ET73" s="117"/>
      <c r="EU73" s="117"/>
      <c r="EV73" s="117"/>
      <c r="EW73" s="117"/>
      <c r="EX73" s="117"/>
      <c r="EY73" s="117"/>
      <c r="EZ73" s="117"/>
      <c r="FA73" s="117"/>
      <c r="FB73" s="117"/>
      <c r="FC73" s="117"/>
      <c r="FD73" s="117"/>
      <c r="FE73" s="117"/>
      <c r="FF73" s="117"/>
      <c r="FG73" s="117"/>
      <c r="FH73" s="117"/>
      <c r="FI73" s="117"/>
      <c r="FJ73" s="117"/>
      <c r="FK73" s="117"/>
      <c r="FL73" s="117"/>
      <c r="FM73" s="117"/>
      <c r="FN73" s="117"/>
      <c r="FO73" s="117"/>
      <c r="FP73" s="117"/>
      <c r="FQ73" s="117"/>
      <c r="FR73" s="117"/>
      <c r="FS73" s="117"/>
      <c r="FT73" s="117"/>
      <c r="FU73" s="117"/>
      <c r="FV73" s="117"/>
      <c r="FW73" s="117"/>
      <c r="FX73" s="117"/>
      <c r="FY73" s="117"/>
      <c r="FZ73" s="117"/>
      <c r="GA73" s="117"/>
      <c r="GB73" s="117"/>
      <c r="GC73" s="117"/>
      <c r="GD73" s="117"/>
      <c r="GE73" s="117"/>
      <c r="GF73" s="117"/>
      <c r="GG73" s="117"/>
      <c r="GH73" s="117"/>
      <c r="GI73" s="117"/>
      <c r="GJ73" s="117"/>
      <c r="GK73" s="117"/>
      <c r="GL73" s="117"/>
      <c r="GM73" s="117"/>
      <c r="GN73" s="117"/>
      <c r="GO73" s="117"/>
      <c r="GP73" s="117"/>
      <c r="GQ73" s="117"/>
      <c r="GR73" s="117"/>
      <c r="GS73" s="117"/>
      <c r="GT73" s="117"/>
      <c r="GU73" s="117"/>
      <c r="GV73" s="117"/>
      <c r="GW73" s="117"/>
      <c r="GX73" s="117"/>
      <c r="GY73" s="117"/>
      <c r="GZ73" s="117"/>
      <c r="HA73" s="117"/>
      <c r="HB73" s="117"/>
      <c r="HC73" s="117"/>
      <c r="HD73" s="117"/>
      <c r="HE73" s="117"/>
      <c r="HF73" s="117"/>
      <c r="HG73" s="117"/>
      <c r="HH73" s="117"/>
      <c r="HI73" s="117"/>
      <c r="HJ73" s="117"/>
      <c r="HK73" s="117"/>
      <c r="HL73" s="117"/>
      <c r="HM73" s="117"/>
      <c r="HN73" s="117"/>
      <c r="HO73" s="117"/>
      <c r="HP73" s="117"/>
      <c r="HQ73" s="117"/>
      <c r="HR73" s="117"/>
      <c r="HS73" s="117"/>
      <c r="HT73" s="117"/>
      <c r="HU73" s="117"/>
      <c r="HV73" s="117"/>
      <c r="HW73" s="117"/>
      <c r="HX73" s="117"/>
      <c r="HY73" s="117"/>
      <c r="HZ73" s="117"/>
      <c r="IA73" s="117"/>
      <c r="IB73" s="117"/>
      <c r="IC73" s="117"/>
      <c r="ID73" s="117"/>
      <c r="IE73" s="117"/>
      <c r="IF73" s="117"/>
      <c r="IG73" s="117"/>
      <c r="IH73" s="117"/>
      <c r="II73" s="117"/>
      <c r="IJ73" s="117"/>
      <c r="IK73" s="117"/>
      <c r="IL73" s="117"/>
      <c r="IM73" s="117"/>
      <c r="IN73" s="117"/>
      <c r="IO73" s="117"/>
      <c r="IP73" s="117"/>
      <c r="IQ73" s="117"/>
      <c r="IR73" s="117"/>
      <c r="IS73" s="117"/>
      <c r="IT73" s="117"/>
      <c r="IU73" s="117"/>
      <c r="IV73" s="117"/>
      <c r="IW73" s="117"/>
      <c r="IX73" s="117"/>
      <c r="IY73" s="117"/>
      <c r="IZ73" s="117"/>
      <c r="JA73" s="117"/>
      <c r="JB73" s="117"/>
      <c r="JC73" s="117"/>
      <c r="JD73" s="117"/>
      <c r="JE73" s="117"/>
      <c r="JF73" s="117"/>
      <c r="JG73" s="117"/>
      <c r="JH73" s="117"/>
      <c r="JI73" s="117"/>
      <c r="JJ73" s="117"/>
      <c r="JK73" s="117"/>
      <c r="JL73" s="117"/>
      <c r="JM73" s="117"/>
      <c r="JN73" s="117"/>
      <c r="JO73" s="117"/>
      <c r="JP73" s="117"/>
    </row>
    <row r="74" spans="1:276" x14ac:dyDescent="0.2">
      <c r="U74" s="117"/>
      <c r="V74" s="149"/>
      <c r="W74" s="117"/>
      <c r="X74" s="117"/>
      <c r="Y74" s="117"/>
      <c r="Z74" s="117"/>
      <c r="AA74" s="149"/>
      <c r="AB74" s="117"/>
      <c r="AC74" s="117"/>
      <c r="AD74" s="117"/>
      <c r="AE74" s="117"/>
      <c r="AF74" s="117"/>
      <c r="AG74" s="117"/>
      <c r="AH74" s="117"/>
      <c r="AI74" s="117"/>
      <c r="AJ74" s="117"/>
      <c r="AK74" s="117"/>
      <c r="AL74" s="117"/>
      <c r="AM74" s="117"/>
      <c r="AN74" s="117"/>
      <c r="AO74" s="117"/>
      <c r="AP74" s="117"/>
      <c r="AQ74" s="117"/>
      <c r="AR74" s="117"/>
      <c r="AS74" s="117"/>
      <c r="AT74" s="117"/>
      <c r="AU74" s="117"/>
      <c r="AV74" s="117"/>
      <c r="AW74" s="117"/>
      <c r="AX74" s="117"/>
      <c r="AY74" s="117"/>
      <c r="AZ74" s="117"/>
      <c r="BA74" s="117"/>
      <c r="BB74" s="117"/>
      <c r="BC74" s="117"/>
      <c r="BD74" s="117"/>
      <c r="BE74" s="117"/>
      <c r="BF74" s="117"/>
      <c r="BG74" s="117"/>
      <c r="BH74" s="117"/>
      <c r="BI74" s="117"/>
      <c r="BJ74" s="117"/>
      <c r="BK74" s="117"/>
      <c r="BL74" s="117"/>
      <c r="BM74" s="117"/>
      <c r="BN74" s="117"/>
      <c r="BO74" s="117"/>
      <c r="BP74" s="117"/>
      <c r="BQ74" s="117"/>
      <c r="BR74" s="117"/>
      <c r="BS74" s="117"/>
      <c r="BT74" s="117"/>
      <c r="BU74" s="117"/>
      <c r="BV74" s="117"/>
      <c r="BW74" s="117"/>
      <c r="BX74" s="117"/>
      <c r="BY74" s="117"/>
      <c r="BZ74" s="117"/>
      <c r="CA74" s="117"/>
      <c r="CB74" s="117"/>
      <c r="CC74" s="117"/>
      <c r="CD74" s="117"/>
      <c r="CE74" s="117"/>
      <c r="CF74" s="117"/>
      <c r="CG74" s="117"/>
      <c r="CH74" s="117"/>
      <c r="CI74" s="117"/>
      <c r="CJ74" s="117"/>
      <c r="CK74" s="117"/>
      <c r="CL74" s="117"/>
      <c r="CM74" s="117"/>
      <c r="CN74" s="117"/>
      <c r="CO74" s="117"/>
      <c r="CP74" s="117"/>
      <c r="CQ74" s="117"/>
      <c r="CR74" s="117"/>
      <c r="CS74" s="117"/>
      <c r="CT74" s="117"/>
      <c r="CU74" s="117"/>
      <c r="CV74" s="117"/>
      <c r="CW74" s="117"/>
      <c r="CX74" s="117"/>
      <c r="CY74" s="117"/>
      <c r="CZ74" s="117"/>
      <c r="DA74" s="117"/>
      <c r="DB74" s="117"/>
      <c r="DC74" s="117"/>
      <c r="DD74" s="117"/>
      <c r="DE74" s="117"/>
      <c r="DF74" s="117"/>
      <c r="DG74" s="117"/>
      <c r="DH74" s="117"/>
      <c r="DI74" s="117"/>
      <c r="DJ74" s="117"/>
      <c r="DK74" s="117"/>
      <c r="DL74" s="117"/>
      <c r="DM74" s="117"/>
      <c r="DN74" s="117"/>
      <c r="DO74" s="117"/>
      <c r="DP74" s="117"/>
      <c r="DQ74" s="117"/>
      <c r="DR74" s="117"/>
      <c r="DS74" s="117"/>
      <c r="DT74" s="117"/>
      <c r="DU74" s="117"/>
      <c r="DV74" s="117"/>
      <c r="DW74" s="117"/>
      <c r="DX74" s="117"/>
      <c r="DY74" s="117"/>
      <c r="DZ74" s="117"/>
      <c r="EA74" s="117"/>
      <c r="EB74" s="117"/>
      <c r="EC74" s="117"/>
      <c r="ED74" s="117"/>
      <c r="EE74" s="117"/>
      <c r="EF74" s="117"/>
      <c r="EG74" s="117"/>
      <c r="EH74" s="117"/>
      <c r="EI74" s="117"/>
      <c r="EJ74" s="117"/>
      <c r="EK74" s="117"/>
      <c r="EL74" s="117"/>
      <c r="EM74" s="117"/>
      <c r="EN74" s="117"/>
      <c r="EO74" s="117"/>
      <c r="EP74" s="117"/>
      <c r="EQ74" s="117"/>
      <c r="ER74" s="117"/>
      <c r="ES74" s="117"/>
      <c r="ET74" s="117"/>
      <c r="EU74" s="117"/>
      <c r="EV74" s="117"/>
      <c r="EW74" s="117"/>
      <c r="EX74" s="117"/>
      <c r="EY74" s="117"/>
      <c r="EZ74" s="117"/>
      <c r="FA74" s="117"/>
      <c r="FB74" s="117"/>
      <c r="FC74" s="117"/>
      <c r="FD74" s="117"/>
      <c r="FE74" s="117"/>
      <c r="FF74" s="117"/>
      <c r="FG74" s="117"/>
      <c r="FH74" s="117"/>
      <c r="FI74" s="117"/>
      <c r="FJ74" s="117"/>
      <c r="FK74" s="117"/>
      <c r="FL74" s="117"/>
      <c r="FM74" s="117"/>
      <c r="FN74" s="117"/>
      <c r="FO74" s="117"/>
      <c r="FP74" s="117"/>
      <c r="FQ74" s="117"/>
      <c r="FR74" s="117"/>
      <c r="FS74" s="117"/>
      <c r="FT74" s="117"/>
      <c r="FU74" s="117"/>
      <c r="FV74" s="117"/>
      <c r="FW74" s="117"/>
      <c r="FX74" s="117"/>
      <c r="FY74" s="117"/>
      <c r="FZ74" s="117"/>
      <c r="GA74" s="117"/>
      <c r="GB74" s="117"/>
      <c r="GC74" s="117"/>
      <c r="GD74" s="117"/>
      <c r="GE74" s="117"/>
      <c r="GF74" s="117"/>
      <c r="GG74" s="117"/>
      <c r="GH74" s="117"/>
      <c r="GI74" s="117"/>
      <c r="GJ74" s="117"/>
      <c r="GK74" s="117"/>
      <c r="GL74" s="117"/>
      <c r="GM74" s="117"/>
      <c r="GN74" s="117"/>
      <c r="GO74" s="117"/>
      <c r="GP74" s="117"/>
      <c r="GQ74" s="117"/>
      <c r="GR74" s="117"/>
      <c r="GS74" s="117"/>
      <c r="GT74" s="117"/>
      <c r="GU74" s="117"/>
      <c r="GV74" s="117"/>
      <c r="GW74" s="117"/>
      <c r="GX74" s="117"/>
      <c r="GY74" s="117"/>
      <c r="GZ74" s="117"/>
      <c r="HA74" s="117"/>
      <c r="HB74" s="117"/>
      <c r="HC74" s="117"/>
      <c r="HD74" s="117"/>
      <c r="HE74" s="117"/>
      <c r="HF74" s="117"/>
      <c r="HG74" s="117"/>
      <c r="HH74" s="117"/>
      <c r="HI74" s="117"/>
      <c r="HJ74" s="117"/>
      <c r="HK74" s="117"/>
      <c r="HL74" s="117"/>
      <c r="HM74" s="117"/>
      <c r="HN74" s="117"/>
      <c r="HO74" s="117"/>
      <c r="HP74" s="117"/>
      <c r="HQ74" s="117"/>
      <c r="HR74" s="117"/>
      <c r="HS74" s="117"/>
      <c r="HT74" s="117"/>
      <c r="HU74" s="117"/>
      <c r="HV74" s="117"/>
      <c r="HW74" s="117"/>
      <c r="HX74" s="117"/>
      <c r="HY74" s="117"/>
      <c r="HZ74" s="117"/>
      <c r="IA74" s="117"/>
      <c r="IB74" s="117"/>
      <c r="IC74" s="117"/>
      <c r="ID74" s="117"/>
      <c r="IE74" s="117"/>
      <c r="IF74" s="117"/>
      <c r="IG74" s="117"/>
      <c r="IH74" s="117"/>
      <c r="II74" s="117"/>
      <c r="IJ74" s="117"/>
      <c r="IK74" s="117"/>
      <c r="IL74" s="117"/>
      <c r="IM74" s="117"/>
      <c r="IN74" s="117"/>
      <c r="IO74" s="117"/>
      <c r="IP74" s="117"/>
      <c r="IQ74" s="117"/>
      <c r="IR74" s="117"/>
      <c r="IS74" s="117"/>
      <c r="IT74" s="117"/>
      <c r="IU74" s="117"/>
      <c r="IV74" s="117"/>
      <c r="IW74" s="117"/>
      <c r="IX74" s="117"/>
      <c r="IY74" s="117"/>
      <c r="IZ74" s="117"/>
      <c r="JA74" s="117"/>
      <c r="JB74" s="117"/>
      <c r="JC74" s="117"/>
      <c r="JD74" s="117"/>
      <c r="JE74" s="117"/>
      <c r="JF74" s="117"/>
      <c r="JG74" s="117"/>
      <c r="JH74" s="117"/>
      <c r="JI74" s="117"/>
      <c r="JJ74" s="117"/>
      <c r="JK74" s="117"/>
      <c r="JL74" s="117"/>
      <c r="JM74" s="117"/>
      <c r="JN74" s="117"/>
      <c r="JO74" s="117"/>
      <c r="JP74" s="117"/>
    </row>
    <row r="75" spans="1:276" x14ac:dyDescent="0.2">
      <c r="U75" s="117"/>
      <c r="V75" s="149"/>
      <c r="W75" s="117"/>
      <c r="X75" s="117"/>
      <c r="Y75" s="117"/>
      <c r="Z75" s="117"/>
      <c r="AA75" s="149"/>
      <c r="AB75" s="117"/>
      <c r="AC75" s="117"/>
      <c r="AD75" s="117"/>
      <c r="AE75" s="117"/>
      <c r="AF75" s="117"/>
      <c r="AG75" s="117"/>
      <c r="AH75" s="117"/>
      <c r="AI75" s="117"/>
      <c r="AJ75" s="117"/>
      <c r="AK75" s="117"/>
      <c r="AL75" s="117"/>
      <c r="AM75" s="117"/>
      <c r="AN75" s="117"/>
      <c r="AO75" s="117"/>
      <c r="AP75" s="117"/>
      <c r="AQ75" s="117"/>
      <c r="AR75" s="117"/>
      <c r="AS75" s="117"/>
      <c r="AT75" s="117"/>
      <c r="AU75" s="117"/>
      <c r="AV75" s="117"/>
      <c r="AW75" s="117"/>
      <c r="AX75" s="117"/>
      <c r="AY75" s="117"/>
      <c r="AZ75" s="117"/>
      <c r="BA75" s="117"/>
      <c r="BB75" s="117"/>
      <c r="BC75" s="117"/>
      <c r="BD75" s="117"/>
      <c r="BE75" s="117"/>
      <c r="BF75" s="117"/>
      <c r="BG75" s="117"/>
      <c r="BH75" s="117"/>
      <c r="BI75" s="117"/>
      <c r="BJ75" s="117"/>
      <c r="BK75" s="117"/>
      <c r="BL75" s="117"/>
      <c r="BM75" s="117"/>
      <c r="BN75" s="117"/>
      <c r="BO75" s="117"/>
      <c r="BP75" s="117"/>
      <c r="BQ75" s="117"/>
      <c r="BR75" s="117"/>
      <c r="BS75" s="117"/>
      <c r="BT75" s="117"/>
      <c r="BU75" s="117"/>
      <c r="BV75" s="117"/>
      <c r="BW75" s="117"/>
      <c r="BX75" s="117"/>
      <c r="BY75" s="117"/>
      <c r="BZ75" s="117"/>
      <c r="CA75" s="117"/>
      <c r="CB75" s="117"/>
      <c r="CC75" s="117"/>
      <c r="CD75" s="117"/>
      <c r="CE75" s="117"/>
      <c r="CF75" s="117"/>
      <c r="CG75" s="117"/>
      <c r="CH75" s="117"/>
      <c r="CI75" s="117"/>
      <c r="CJ75" s="117"/>
      <c r="CK75" s="117"/>
      <c r="CL75" s="117"/>
      <c r="CM75" s="117"/>
      <c r="CN75" s="117"/>
      <c r="CO75" s="117"/>
      <c r="CP75" s="117"/>
      <c r="CQ75" s="117"/>
      <c r="CR75" s="117"/>
      <c r="CS75" s="117"/>
      <c r="CT75" s="117"/>
      <c r="CU75" s="117"/>
      <c r="CV75" s="117"/>
      <c r="CW75" s="117"/>
      <c r="CX75" s="117"/>
      <c r="CY75" s="117"/>
      <c r="CZ75" s="117"/>
      <c r="DA75" s="117"/>
      <c r="DB75" s="117"/>
      <c r="DC75" s="117"/>
      <c r="DD75" s="117"/>
      <c r="DE75" s="117"/>
      <c r="DF75" s="117"/>
      <c r="DG75" s="117"/>
      <c r="DH75" s="117"/>
      <c r="DI75" s="117"/>
      <c r="DJ75" s="117"/>
      <c r="DK75" s="117"/>
      <c r="DL75" s="117"/>
      <c r="DM75" s="117"/>
      <c r="DN75" s="117"/>
      <c r="DO75" s="117"/>
      <c r="DP75" s="117"/>
      <c r="DQ75" s="117"/>
      <c r="DR75" s="117"/>
      <c r="DS75" s="117"/>
      <c r="DT75" s="117"/>
      <c r="DU75" s="117"/>
      <c r="DV75" s="117"/>
      <c r="DW75" s="117"/>
      <c r="DX75" s="117"/>
      <c r="DY75" s="117"/>
      <c r="DZ75" s="117"/>
      <c r="EA75" s="117"/>
      <c r="EB75" s="117"/>
      <c r="EC75" s="117"/>
      <c r="ED75" s="117"/>
      <c r="EE75" s="117"/>
      <c r="EF75" s="117"/>
      <c r="EG75" s="117"/>
      <c r="EH75" s="117"/>
      <c r="EI75" s="117"/>
      <c r="EJ75" s="117"/>
      <c r="EK75" s="117"/>
      <c r="EL75" s="117"/>
      <c r="EM75" s="117"/>
      <c r="EN75" s="117"/>
      <c r="EO75" s="117"/>
      <c r="EP75" s="117"/>
      <c r="EQ75" s="117"/>
      <c r="ER75" s="117"/>
      <c r="ES75" s="117"/>
      <c r="ET75" s="117"/>
      <c r="EU75" s="117"/>
      <c r="EV75" s="117"/>
      <c r="EW75" s="117"/>
      <c r="EX75" s="117"/>
      <c r="EY75" s="117"/>
      <c r="EZ75" s="117"/>
      <c r="FA75" s="117"/>
      <c r="FB75" s="117"/>
      <c r="FC75" s="117"/>
      <c r="FD75" s="117"/>
      <c r="FE75" s="117"/>
      <c r="FF75" s="117"/>
      <c r="FG75" s="117"/>
      <c r="FH75" s="117"/>
      <c r="FI75" s="117"/>
      <c r="FJ75" s="117"/>
      <c r="FK75" s="117"/>
      <c r="FL75" s="117"/>
      <c r="FM75" s="117"/>
      <c r="FN75" s="117"/>
      <c r="FO75" s="117"/>
      <c r="FP75" s="117"/>
      <c r="FQ75" s="117"/>
      <c r="FR75" s="117"/>
      <c r="FS75" s="117"/>
      <c r="FT75" s="117"/>
      <c r="FU75" s="117"/>
      <c r="FV75" s="117"/>
      <c r="FW75" s="117"/>
      <c r="FX75" s="117"/>
      <c r="FY75" s="117"/>
      <c r="FZ75" s="117"/>
      <c r="GA75" s="117"/>
      <c r="GB75" s="117"/>
      <c r="GC75" s="117"/>
      <c r="GD75" s="117"/>
      <c r="GE75" s="117"/>
      <c r="GF75" s="117"/>
      <c r="GG75" s="117"/>
      <c r="GH75" s="117"/>
      <c r="GI75" s="117"/>
      <c r="GJ75" s="117"/>
      <c r="GK75" s="117"/>
      <c r="GL75" s="117"/>
      <c r="GM75" s="117"/>
      <c r="GN75" s="117"/>
      <c r="GO75" s="117"/>
      <c r="GP75" s="117"/>
      <c r="GQ75" s="117"/>
      <c r="GR75" s="117"/>
      <c r="GS75" s="117"/>
      <c r="GT75" s="117"/>
      <c r="GU75" s="117"/>
      <c r="GV75" s="117"/>
      <c r="GW75" s="117"/>
      <c r="GX75" s="117"/>
      <c r="GY75" s="117"/>
      <c r="GZ75" s="117"/>
      <c r="HA75" s="117"/>
      <c r="HB75" s="117"/>
      <c r="HC75" s="117"/>
      <c r="HD75" s="117"/>
      <c r="HE75" s="117"/>
      <c r="HF75" s="117"/>
      <c r="HG75" s="117"/>
      <c r="HH75" s="117"/>
      <c r="HI75" s="117"/>
      <c r="HJ75" s="117"/>
      <c r="HK75" s="117"/>
      <c r="HL75" s="117"/>
      <c r="HM75" s="117"/>
      <c r="HN75" s="117"/>
      <c r="HO75" s="117"/>
      <c r="HP75" s="117"/>
      <c r="HQ75" s="117"/>
      <c r="HR75" s="117"/>
      <c r="HS75" s="117"/>
      <c r="HT75" s="117"/>
      <c r="HU75" s="117"/>
      <c r="HV75" s="117"/>
      <c r="HW75" s="117"/>
      <c r="HX75" s="117"/>
      <c r="HY75" s="117"/>
      <c r="HZ75" s="117"/>
      <c r="IA75" s="117"/>
      <c r="IB75" s="117"/>
      <c r="IC75" s="117"/>
      <c r="ID75" s="117"/>
      <c r="IE75" s="117"/>
      <c r="IF75" s="117"/>
      <c r="IG75" s="117"/>
      <c r="IH75" s="117"/>
      <c r="II75" s="117"/>
      <c r="IJ75" s="117"/>
      <c r="IK75" s="117"/>
      <c r="IL75" s="117"/>
      <c r="IM75" s="117"/>
      <c r="IN75" s="117"/>
      <c r="IO75" s="117"/>
      <c r="IP75" s="117"/>
      <c r="IQ75" s="117"/>
      <c r="IR75" s="117"/>
      <c r="IS75" s="117"/>
      <c r="IT75" s="117"/>
      <c r="IU75" s="117"/>
      <c r="IV75" s="117"/>
      <c r="IW75" s="117"/>
      <c r="IX75" s="117"/>
      <c r="IY75" s="117"/>
      <c r="IZ75" s="117"/>
      <c r="JA75" s="117"/>
      <c r="JB75" s="117"/>
      <c r="JC75" s="117"/>
      <c r="JD75" s="117"/>
      <c r="JE75" s="117"/>
      <c r="JF75" s="117"/>
      <c r="JG75" s="117"/>
      <c r="JH75" s="117"/>
      <c r="JI75" s="117"/>
      <c r="JJ75" s="117"/>
      <c r="JK75" s="117"/>
      <c r="JL75" s="117"/>
      <c r="JM75" s="117"/>
      <c r="JN75" s="117"/>
      <c r="JO75" s="117"/>
      <c r="JP75" s="117"/>
    </row>
    <row r="76" spans="1:276" x14ac:dyDescent="0.2">
      <c r="U76" s="117"/>
      <c r="V76" s="149"/>
      <c r="W76" s="117"/>
      <c r="X76" s="117"/>
      <c r="Y76" s="117"/>
      <c r="Z76" s="117"/>
      <c r="AA76" s="149"/>
      <c r="AB76" s="117"/>
      <c r="AC76" s="117"/>
      <c r="AD76" s="117"/>
      <c r="AE76" s="117"/>
      <c r="AF76" s="117"/>
      <c r="AG76" s="117"/>
      <c r="AH76" s="117"/>
      <c r="AI76" s="117"/>
      <c r="AJ76" s="117"/>
      <c r="AK76" s="117"/>
      <c r="AL76" s="117"/>
      <c r="AM76" s="117"/>
      <c r="AN76" s="117"/>
      <c r="AO76" s="117"/>
      <c r="AP76" s="117"/>
      <c r="AQ76" s="117"/>
      <c r="AR76" s="117"/>
      <c r="AS76" s="117"/>
      <c r="AT76" s="117"/>
      <c r="AU76" s="117"/>
      <c r="AV76" s="117"/>
      <c r="AW76" s="117"/>
      <c r="AX76" s="117"/>
      <c r="AY76" s="117"/>
      <c r="AZ76" s="117"/>
      <c r="BA76" s="117"/>
      <c r="BB76" s="117"/>
      <c r="BC76" s="117"/>
      <c r="BD76" s="117"/>
      <c r="BE76" s="117"/>
      <c r="BF76" s="117"/>
      <c r="BG76" s="117"/>
      <c r="BH76" s="117"/>
      <c r="BI76" s="117"/>
      <c r="BJ76" s="117"/>
      <c r="BK76" s="117"/>
      <c r="BL76" s="117"/>
      <c r="BM76" s="117"/>
      <c r="BN76" s="117"/>
      <c r="BO76" s="117"/>
      <c r="BP76" s="117"/>
      <c r="BQ76" s="117"/>
      <c r="BR76" s="117"/>
      <c r="BS76" s="117"/>
      <c r="BT76" s="117"/>
      <c r="BU76" s="117"/>
      <c r="BV76" s="117"/>
      <c r="BW76" s="117"/>
      <c r="BX76" s="117"/>
      <c r="BY76" s="117"/>
      <c r="BZ76" s="117"/>
      <c r="CA76" s="117"/>
      <c r="CB76" s="117"/>
      <c r="CC76" s="117"/>
      <c r="CD76" s="117"/>
      <c r="CE76" s="117"/>
      <c r="CF76" s="117"/>
      <c r="CG76" s="117"/>
      <c r="CH76" s="117"/>
      <c r="CI76" s="117"/>
      <c r="CJ76" s="117"/>
      <c r="CK76" s="117"/>
      <c r="CL76" s="117"/>
      <c r="CM76" s="117"/>
      <c r="CN76" s="117"/>
      <c r="CO76" s="117"/>
      <c r="CP76" s="117"/>
      <c r="CQ76" s="117"/>
      <c r="CR76" s="117"/>
      <c r="CS76" s="117"/>
      <c r="CT76" s="117"/>
      <c r="CU76" s="117"/>
      <c r="CV76" s="117"/>
      <c r="CW76" s="117"/>
      <c r="CX76" s="117"/>
      <c r="CY76" s="117"/>
      <c r="CZ76" s="117"/>
      <c r="DA76" s="117"/>
      <c r="DB76" s="117"/>
      <c r="DC76" s="117"/>
      <c r="DD76" s="117"/>
      <c r="DE76" s="117"/>
      <c r="DF76" s="117"/>
      <c r="DG76" s="117"/>
      <c r="DH76" s="117"/>
      <c r="DI76" s="117"/>
      <c r="DJ76" s="117"/>
      <c r="DK76" s="117"/>
      <c r="DL76" s="117"/>
      <c r="DM76" s="117"/>
      <c r="DN76" s="117"/>
      <c r="DO76" s="117"/>
      <c r="DP76" s="117"/>
      <c r="DQ76" s="117"/>
      <c r="DR76" s="117"/>
      <c r="DS76" s="117"/>
      <c r="DT76" s="117"/>
      <c r="DU76" s="117"/>
      <c r="DV76" s="117"/>
      <c r="DW76" s="117"/>
      <c r="DX76" s="117"/>
      <c r="DY76" s="117"/>
      <c r="DZ76" s="117"/>
      <c r="EA76" s="117"/>
      <c r="EB76" s="117"/>
      <c r="EC76" s="117"/>
      <c r="ED76" s="117"/>
      <c r="EE76" s="117"/>
      <c r="EF76" s="117"/>
      <c r="EG76" s="117"/>
      <c r="EH76" s="117"/>
      <c r="EI76" s="117"/>
      <c r="EJ76" s="117"/>
      <c r="EK76" s="117"/>
      <c r="EL76" s="117"/>
      <c r="EM76" s="117"/>
      <c r="EN76" s="117"/>
      <c r="EO76" s="117"/>
      <c r="EP76" s="117"/>
      <c r="EQ76" s="117"/>
      <c r="ER76" s="117"/>
      <c r="ES76" s="117"/>
      <c r="ET76" s="117"/>
      <c r="EU76" s="117"/>
      <c r="EV76" s="117"/>
      <c r="EW76" s="117"/>
      <c r="EX76" s="117"/>
      <c r="EY76" s="117"/>
      <c r="EZ76" s="117"/>
      <c r="FA76" s="117"/>
      <c r="FB76" s="117"/>
      <c r="FC76" s="117"/>
      <c r="FD76" s="117"/>
      <c r="FE76" s="117"/>
      <c r="FF76" s="117"/>
      <c r="FG76" s="117"/>
      <c r="FH76" s="117"/>
      <c r="FI76" s="117"/>
      <c r="FJ76" s="117"/>
      <c r="FK76" s="117"/>
      <c r="FL76" s="117"/>
      <c r="FM76" s="117"/>
      <c r="FN76" s="117"/>
      <c r="FO76" s="117"/>
      <c r="FP76" s="117"/>
      <c r="FQ76" s="117"/>
      <c r="FR76" s="117"/>
      <c r="FS76" s="117"/>
      <c r="FT76" s="117"/>
      <c r="FU76" s="117"/>
      <c r="FV76" s="117"/>
      <c r="FW76" s="117"/>
      <c r="FX76" s="117"/>
      <c r="FY76" s="117"/>
      <c r="FZ76" s="117"/>
      <c r="GA76" s="117"/>
      <c r="GB76" s="117"/>
      <c r="GC76" s="117"/>
      <c r="GD76" s="117"/>
      <c r="GE76" s="117"/>
      <c r="GF76" s="117"/>
      <c r="GG76" s="117"/>
      <c r="GH76" s="117"/>
      <c r="GI76" s="117"/>
      <c r="GJ76" s="117"/>
      <c r="GK76" s="117"/>
      <c r="GL76" s="117"/>
      <c r="GM76" s="117"/>
      <c r="GN76" s="117"/>
      <c r="GO76" s="117"/>
      <c r="GP76" s="117"/>
      <c r="GQ76" s="117"/>
      <c r="GR76" s="117"/>
      <c r="GS76" s="117"/>
      <c r="GT76" s="117"/>
      <c r="GU76" s="117"/>
      <c r="GV76" s="117"/>
      <c r="GW76" s="117"/>
      <c r="GX76" s="117"/>
      <c r="GY76" s="117"/>
      <c r="GZ76" s="117"/>
      <c r="HA76" s="117"/>
      <c r="HB76" s="117"/>
      <c r="HC76" s="117"/>
      <c r="HD76" s="117"/>
      <c r="HE76" s="117"/>
      <c r="HF76" s="117"/>
      <c r="HG76" s="117"/>
      <c r="HH76" s="117"/>
      <c r="HI76" s="117"/>
      <c r="HJ76" s="117"/>
      <c r="HK76" s="117"/>
      <c r="HL76" s="117"/>
      <c r="HM76" s="117"/>
      <c r="HN76" s="117"/>
      <c r="HO76" s="117"/>
      <c r="HP76" s="117"/>
      <c r="HQ76" s="117"/>
      <c r="HR76" s="117"/>
      <c r="HS76" s="117"/>
      <c r="HT76" s="117"/>
      <c r="HU76" s="117"/>
      <c r="HV76" s="117"/>
      <c r="HW76" s="117"/>
      <c r="HX76" s="117"/>
      <c r="HY76" s="117"/>
      <c r="HZ76" s="117"/>
      <c r="IA76" s="117"/>
      <c r="IB76" s="117"/>
      <c r="IC76" s="117"/>
      <c r="ID76" s="117"/>
      <c r="IE76" s="117"/>
      <c r="IF76" s="117"/>
      <c r="IG76" s="117"/>
      <c r="IH76" s="117"/>
      <c r="II76" s="117"/>
      <c r="IJ76" s="117"/>
      <c r="IK76" s="117"/>
      <c r="IL76" s="117"/>
      <c r="IM76" s="117"/>
      <c r="IN76" s="117"/>
      <c r="IO76" s="117"/>
      <c r="IP76" s="117"/>
      <c r="IQ76" s="117"/>
      <c r="IR76" s="117"/>
      <c r="IS76" s="117"/>
      <c r="IT76" s="117"/>
      <c r="IU76" s="117"/>
      <c r="IV76" s="117"/>
      <c r="IW76" s="117"/>
      <c r="IX76" s="117"/>
      <c r="IY76" s="117"/>
      <c r="IZ76" s="117"/>
      <c r="JA76" s="117"/>
      <c r="JB76" s="117"/>
      <c r="JC76" s="117"/>
      <c r="JD76" s="117"/>
      <c r="JE76" s="117"/>
      <c r="JF76" s="117"/>
      <c r="JG76" s="117"/>
      <c r="JH76" s="117"/>
      <c r="JI76" s="117"/>
      <c r="JJ76" s="117"/>
      <c r="JK76" s="117"/>
      <c r="JL76" s="117"/>
      <c r="JM76" s="117"/>
      <c r="JN76" s="117"/>
      <c r="JO76" s="117"/>
      <c r="JP76" s="117"/>
    </row>
    <row r="77" spans="1:276" x14ac:dyDescent="0.2">
      <c r="U77" s="117"/>
      <c r="V77" s="149"/>
      <c r="W77" s="117"/>
      <c r="X77" s="117"/>
      <c r="Y77" s="117"/>
      <c r="Z77" s="117"/>
      <c r="AA77" s="149"/>
      <c r="AB77" s="117"/>
      <c r="AC77" s="117"/>
      <c r="AD77" s="117"/>
      <c r="AE77" s="117"/>
      <c r="AF77" s="117"/>
      <c r="AG77" s="117"/>
      <c r="AH77" s="117"/>
      <c r="AI77" s="117"/>
      <c r="AJ77" s="117"/>
      <c r="AK77" s="117"/>
      <c r="AL77" s="117"/>
      <c r="AM77" s="117"/>
      <c r="AN77" s="117"/>
      <c r="AO77" s="117"/>
      <c r="AP77" s="117"/>
      <c r="AQ77" s="117"/>
      <c r="AR77" s="117"/>
      <c r="AS77" s="117"/>
      <c r="AT77" s="117"/>
      <c r="AU77" s="117"/>
      <c r="AV77" s="117"/>
      <c r="AW77" s="117"/>
      <c r="AX77" s="117"/>
      <c r="AY77" s="117"/>
      <c r="AZ77" s="117"/>
      <c r="BA77" s="117"/>
      <c r="BB77" s="117"/>
      <c r="BC77" s="117"/>
      <c r="BD77" s="117"/>
      <c r="BE77" s="117"/>
      <c r="BF77" s="117"/>
      <c r="BG77" s="117"/>
      <c r="BH77" s="117"/>
      <c r="BI77" s="117"/>
      <c r="BJ77" s="117"/>
      <c r="BK77" s="117"/>
      <c r="BL77" s="117"/>
      <c r="BM77" s="117"/>
      <c r="BN77" s="117"/>
      <c r="BO77" s="117"/>
      <c r="BP77" s="117"/>
      <c r="BQ77" s="117"/>
      <c r="BR77" s="117"/>
      <c r="BS77" s="117"/>
      <c r="BT77" s="117"/>
      <c r="BU77" s="117"/>
      <c r="BV77" s="117"/>
      <c r="BW77" s="117"/>
      <c r="BX77" s="117"/>
      <c r="BY77" s="117"/>
      <c r="BZ77" s="117"/>
      <c r="CA77" s="117"/>
      <c r="CB77" s="117"/>
      <c r="CC77" s="117"/>
      <c r="CD77" s="117"/>
      <c r="CE77" s="117"/>
      <c r="CF77" s="117"/>
      <c r="CG77" s="117"/>
      <c r="CH77" s="117"/>
      <c r="CI77" s="117"/>
      <c r="CJ77" s="117"/>
      <c r="CK77" s="117"/>
      <c r="CL77" s="117"/>
      <c r="CM77" s="117"/>
      <c r="CN77" s="117"/>
      <c r="CO77" s="117"/>
      <c r="CP77" s="117"/>
      <c r="CQ77" s="117"/>
      <c r="CR77" s="117"/>
      <c r="CS77" s="117"/>
      <c r="CT77" s="117"/>
      <c r="CU77" s="117"/>
      <c r="CV77" s="117"/>
      <c r="CW77" s="117"/>
      <c r="CX77" s="117"/>
      <c r="CY77" s="117"/>
      <c r="CZ77" s="117"/>
      <c r="DA77" s="117"/>
      <c r="DB77" s="117"/>
      <c r="DC77" s="117"/>
      <c r="DD77" s="117"/>
      <c r="DE77" s="117"/>
      <c r="DF77" s="117"/>
      <c r="DG77" s="117"/>
      <c r="DH77" s="117"/>
      <c r="DI77" s="117"/>
      <c r="DJ77" s="117"/>
      <c r="DK77" s="117"/>
      <c r="DL77" s="117"/>
      <c r="DM77" s="117"/>
      <c r="DN77" s="117"/>
      <c r="DO77" s="117"/>
      <c r="DP77" s="117"/>
      <c r="DQ77" s="117"/>
      <c r="DR77" s="117"/>
      <c r="DS77" s="117"/>
      <c r="DT77" s="117"/>
      <c r="DU77" s="117"/>
      <c r="DV77" s="117"/>
      <c r="DW77" s="117"/>
      <c r="DX77" s="117"/>
      <c r="DY77" s="117"/>
      <c r="DZ77" s="117"/>
      <c r="EA77" s="117"/>
      <c r="EB77" s="117"/>
      <c r="EC77" s="117"/>
      <c r="ED77" s="117"/>
      <c r="EE77" s="117"/>
      <c r="EF77" s="117"/>
      <c r="EG77" s="117"/>
      <c r="EH77" s="117"/>
      <c r="EI77" s="117"/>
      <c r="EJ77" s="117"/>
      <c r="EK77" s="117"/>
      <c r="EL77" s="117"/>
      <c r="EM77" s="117"/>
      <c r="EN77" s="117"/>
      <c r="EO77" s="117"/>
      <c r="EP77" s="117"/>
      <c r="EQ77" s="117"/>
      <c r="ER77" s="117"/>
      <c r="ES77" s="117"/>
      <c r="ET77" s="117"/>
      <c r="EU77" s="117"/>
      <c r="EV77" s="117"/>
      <c r="EW77" s="117"/>
      <c r="EX77" s="117"/>
      <c r="EY77" s="117"/>
      <c r="EZ77" s="117"/>
      <c r="FA77" s="117"/>
      <c r="FB77" s="117"/>
      <c r="FC77" s="117"/>
      <c r="FD77" s="117"/>
      <c r="FE77" s="117"/>
      <c r="FF77" s="117"/>
      <c r="FG77" s="117"/>
      <c r="FH77" s="117"/>
      <c r="FI77" s="117"/>
      <c r="FJ77" s="117"/>
      <c r="FK77" s="117"/>
      <c r="FL77" s="117"/>
      <c r="FM77" s="117"/>
      <c r="FN77" s="117"/>
      <c r="FO77" s="117"/>
      <c r="FP77" s="117"/>
      <c r="FQ77" s="117"/>
      <c r="FR77" s="117"/>
      <c r="FS77" s="117"/>
      <c r="FT77" s="117"/>
      <c r="FU77" s="117"/>
      <c r="FV77" s="117"/>
      <c r="FW77" s="117"/>
      <c r="FX77" s="117"/>
      <c r="FY77" s="117"/>
      <c r="FZ77" s="117"/>
      <c r="GA77" s="117"/>
      <c r="GB77" s="117"/>
      <c r="GC77" s="117"/>
      <c r="GD77" s="117"/>
      <c r="GE77" s="117"/>
      <c r="GF77" s="117"/>
      <c r="GG77" s="117"/>
      <c r="GH77" s="117"/>
      <c r="GI77" s="117"/>
      <c r="GJ77" s="117"/>
      <c r="GK77" s="117"/>
      <c r="GL77" s="117"/>
      <c r="GM77" s="117"/>
      <c r="GN77" s="117"/>
      <c r="GO77" s="117"/>
      <c r="GP77" s="117"/>
      <c r="GQ77" s="117"/>
      <c r="GR77" s="117"/>
      <c r="GS77" s="117"/>
      <c r="GT77" s="117"/>
      <c r="GU77" s="117"/>
      <c r="GV77" s="117"/>
      <c r="GW77" s="117"/>
      <c r="GX77" s="117"/>
      <c r="GY77" s="117"/>
      <c r="GZ77" s="117"/>
      <c r="HA77" s="117"/>
      <c r="HB77" s="117"/>
      <c r="HC77" s="117"/>
      <c r="HD77" s="117"/>
      <c r="HE77" s="117"/>
      <c r="HF77" s="117"/>
      <c r="HG77" s="117"/>
      <c r="HH77" s="117"/>
      <c r="HI77" s="117"/>
      <c r="HJ77" s="117"/>
      <c r="HK77" s="117"/>
      <c r="HL77" s="117"/>
      <c r="HM77" s="117"/>
      <c r="HN77" s="117"/>
      <c r="HO77" s="117"/>
      <c r="HP77" s="117"/>
      <c r="HQ77" s="117"/>
      <c r="HR77" s="117"/>
      <c r="HS77" s="117"/>
      <c r="HT77" s="117"/>
      <c r="HU77" s="117"/>
      <c r="HV77" s="117"/>
      <c r="HW77" s="117"/>
      <c r="HX77" s="117"/>
      <c r="HY77" s="117"/>
      <c r="HZ77" s="117"/>
      <c r="IA77" s="117"/>
      <c r="IB77" s="117"/>
      <c r="IC77" s="117"/>
      <c r="ID77" s="117"/>
      <c r="IE77" s="117"/>
      <c r="IF77" s="117"/>
      <c r="IG77" s="117"/>
      <c r="IH77" s="117"/>
      <c r="II77" s="117"/>
      <c r="IJ77" s="117"/>
      <c r="IK77" s="117"/>
      <c r="IL77" s="117"/>
      <c r="IM77" s="117"/>
      <c r="IN77" s="117"/>
      <c r="IO77" s="117"/>
      <c r="IP77" s="117"/>
      <c r="IQ77" s="117"/>
      <c r="IR77" s="117"/>
      <c r="IS77" s="117"/>
      <c r="IT77" s="117"/>
      <c r="IU77" s="117"/>
      <c r="IV77" s="117"/>
      <c r="IW77" s="117"/>
      <c r="IX77" s="117"/>
      <c r="IY77" s="117"/>
      <c r="IZ77" s="117"/>
      <c r="JA77" s="117"/>
      <c r="JB77" s="117"/>
      <c r="JC77" s="117"/>
      <c r="JD77" s="117"/>
      <c r="JE77" s="117"/>
      <c r="JF77" s="117"/>
      <c r="JG77" s="117"/>
      <c r="JH77" s="117"/>
      <c r="JI77" s="117"/>
      <c r="JJ77" s="117"/>
      <c r="JK77" s="117"/>
      <c r="JL77" s="117"/>
      <c r="JM77" s="117"/>
      <c r="JN77" s="117"/>
      <c r="JO77" s="117"/>
      <c r="JP77" s="117"/>
    </row>
    <row r="78" spans="1:276" x14ac:dyDescent="0.2">
      <c r="U78" s="117"/>
      <c r="V78" s="149"/>
      <c r="W78" s="117"/>
      <c r="X78" s="117"/>
      <c r="Y78" s="117"/>
      <c r="Z78" s="117"/>
      <c r="AA78" s="149"/>
      <c r="AB78" s="117"/>
      <c r="AC78" s="117"/>
      <c r="AD78" s="117"/>
      <c r="AE78" s="117"/>
      <c r="AF78" s="117"/>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7"/>
      <c r="BE78" s="117"/>
      <c r="BF78" s="117"/>
      <c r="BG78" s="117"/>
      <c r="BH78" s="117"/>
      <c r="BI78" s="117"/>
      <c r="BJ78" s="117"/>
      <c r="BK78" s="117"/>
      <c r="BL78" s="117"/>
      <c r="BM78" s="117"/>
      <c r="BN78" s="117"/>
      <c r="BO78" s="117"/>
      <c r="BP78" s="117"/>
      <c r="BQ78" s="117"/>
      <c r="BR78" s="117"/>
      <c r="BS78" s="117"/>
      <c r="BT78" s="117"/>
      <c r="BU78" s="117"/>
      <c r="BV78" s="117"/>
      <c r="BW78" s="117"/>
      <c r="BX78" s="117"/>
      <c r="BY78" s="117"/>
      <c r="BZ78" s="117"/>
      <c r="CA78" s="117"/>
      <c r="CB78" s="117"/>
      <c r="CC78" s="117"/>
      <c r="CD78" s="117"/>
      <c r="CE78" s="117"/>
      <c r="CF78" s="117"/>
      <c r="CG78" s="117"/>
      <c r="CH78" s="117"/>
      <c r="CI78" s="117"/>
      <c r="CJ78" s="117"/>
      <c r="CK78" s="117"/>
      <c r="CL78" s="117"/>
      <c r="CM78" s="117"/>
      <c r="CN78" s="117"/>
      <c r="CO78" s="117"/>
      <c r="CP78" s="117"/>
      <c r="CQ78" s="117"/>
      <c r="CR78" s="117"/>
      <c r="CS78" s="117"/>
      <c r="CT78" s="117"/>
      <c r="CU78" s="117"/>
      <c r="CV78" s="117"/>
      <c r="CW78" s="117"/>
      <c r="CX78" s="117"/>
      <c r="CY78" s="117"/>
      <c r="CZ78" s="117"/>
      <c r="DA78" s="117"/>
      <c r="DB78" s="117"/>
      <c r="DC78" s="117"/>
      <c r="DD78" s="117"/>
      <c r="DE78" s="117"/>
      <c r="DF78" s="117"/>
      <c r="DG78" s="117"/>
      <c r="DH78" s="117"/>
      <c r="DI78" s="117"/>
      <c r="DJ78" s="117"/>
      <c r="DK78" s="117"/>
      <c r="DL78" s="117"/>
      <c r="DM78" s="117"/>
      <c r="DN78" s="117"/>
      <c r="DO78" s="117"/>
      <c r="DP78" s="117"/>
      <c r="DQ78" s="117"/>
      <c r="DR78" s="117"/>
      <c r="DS78" s="117"/>
      <c r="DT78" s="117"/>
      <c r="DU78" s="117"/>
      <c r="DV78" s="117"/>
      <c r="DW78" s="117"/>
      <c r="DX78" s="117"/>
      <c r="DY78" s="117"/>
      <c r="DZ78" s="117"/>
      <c r="EA78" s="117"/>
      <c r="EB78" s="117"/>
      <c r="EC78" s="117"/>
      <c r="ED78" s="117"/>
      <c r="EE78" s="117"/>
      <c r="EF78" s="117"/>
      <c r="EG78" s="117"/>
      <c r="EH78" s="117"/>
      <c r="EI78" s="117"/>
      <c r="EJ78" s="117"/>
      <c r="EK78" s="117"/>
      <c r="EL78" s="117"/>
      <c r="EM78" s="117"/>
      <c r="EN78" s="117"/>
      <c r="EO78" s="117"/>
      <c r="EP78" s="117"/>
      <c r="EQ78" s="117"/>
      <c r="ER78" s="117"/>
      <c r="ES78" s="117"/>
      <c r="ET78" s="117"/>
      <c r="EU78" s="117"/>
      <c r="EV78" s="117"/>
      <c r="EW78" s="117"/>
      <c r="EX78" s="117"/>
      <c r="EY78" s="117"/>
      <c r="EZ78" s="117"/>
      <c r="FA78" s="117"/>
      <c r="FB78" s="117"/>
      <c r="FC78" s="117"/>
      <c r="FD78" s="117"/>
      <c r="FE78" s="117"/>
      <c r="FF78" s="117"/>
      <c r="FG78" s="117"/>
      <c r="FH78" s="117"/>
      <c r="FI78" s="117"/>
      <c r="FJ78" s="117"/>
      <c r="FK78" s="117"/>
      <c r="FL78" s="117"/>
      <c r="FM78" s="117"/>
      <c r="FN78" s="117"/>
      <c r="FO78" s="117"/>
      <c r="FP78" s="117"/>
      <c r="FQ78" s="117"/>
      <c r="FR78" s="117"/>
      <c r="FS78" s="117"/>
      <c r="FT78" s="117"/>
      <c r="FU78" s="117"/>
      <c r="FV78" s="117"/>
      <c r="FW78" s="117"/>
      <c r="FX78" s="117"/>
      <c r="FY78" s="117"/>
      <c r="FZ78" s="117"/>
      <c r="GA78" s="117"/>
      <c r="GB78" s="117"/>
      <c r="GC78" s="117"/>
      <c r="GD78" s="117"/>
      <c r="GE78" s="117"/>
      <c r="GF78" s="117"/>
      <c r="GG78" s="117"/>
      <c r="GH78" s="117"/>
      <c r="GI78" s="117"/>
      <c r="GJ78" s="117"/>
      <c r="GK78" s="117"/>
      <c r="GL78" s="117"/>
      <c r="GM78" s="117"/>
      <c r="GN78" s="117"/>
      <c r="GO78" s="117"/>
      <c r="GP78" s="117"/>
      <c r="GQ78" s="117"/>
      <c r="GR78" s="117"/>
      <c r="GS78" s="117"/>
      <c r="GT78" s="117"/>
      <c r="GU78" s="117"/>
      <c r="GV78" s="117"/>
      <c r="GW78" s="117"/>
      <c r="GX78" s="117"/>
      <c r="GY78" s="117"/>
      <c r="GZ78" s="117"/>
      <c r="HA78" s="117"/>
      <c r="HB78" s="117"/>
      <c r="HC78" s="117"/>
      <c r="HD78" s="117"/>
      <c r="HE78" s="117"/>
      <c r="HF78" s="117"/>
      <c r="HG78" s="117"/>
      <c r="HH78" s="117"/>
      <c r="HI78" s="117"/>
      <c r="HJ78" s="117"/>
      <c r="HK78" s="117"/>
      <c r="HL78" s="117"/>
      <c r="HM78" s="117"/>
      <c r="HN78" s="117"/>
      <c r="HO78" s="117"/>
      <c r="HP78" s="117"/>
      <c r="HQ78" s="117"/>
      <c r="HR78" s="117"/>
      <c r="HS78" s="117"/>
      <c r="HT78" s="117"/>
      <c r="HU78" s="117"/>
      <c r="HV78" s="117"/>
      <c r="HW78" s="117"/>
      <c r="HX78" s="117"/>
      <c r="HY78" s="117"/>
      <c r="HZ78" s="117"/>
      <c r="IA78" s="117"/>
      <c r="IB78" s="117"/>
      <c r="IC78" s="117"/>
      <c r="ID78" s="117"/>
      <c r="IE78" s="117"/>
      <c r="IF78" s="117"/>
      <c r="IG78" s="117"/>
      <c r="IH78" s="117"/>
      <c r="II78" s="117"/>
      <c r="IJ78" s="117"/>
      <c r="IK78" s="117"/>
      <c r="IL78" s="117"/>
      <c r="IM78" s="117"/>
      <c r="IN78" s="117"/>
      <c r="IO78" s="117"/>
      <c r="IP78" s="117"/>
      <c r="IQ78" s="117"/>
      <c r="IR78" s="117"/>
      <c r="IS78" s="117"/>
      <c r="IT78" s="117"/>
      <c r="IU78" s="117"/>
      <c r="IV78" s="117"/>
      <c r="IW78" s="117"/>
      <c r="IX78" s="117"/>
      <c r="IY78" s="117"/>
      <c r="IZ78" s="117"/>
      <c r="JA78" s="117"/>
      <c r="JB78" s="117"/>
      <c r="JC78" s="117"/>
      <c r="JD78" s="117"/>
      <c r="JE78" s="117"/>
      <c r="JF78" s="117"/>
      <c r="JG78" s="117"/>
      <c r="JH78" s="117"/>
      <c r="JI78" s="117"/>
      <c r="JJ78" s="117"/>
      <c r="JK78" s="117"/>
      <c r="JL78" s="117"/>
      <c r="JM78" s="117"/>
      <c r="JN78" s="117"/>
      <c r="JO78" s="117"/>
      <c r="JP78" s="117"/>
    </row>
  </sheetData>
  <mergeCells count="18">
    <mergeCell ref="A1:D1"/>
    <mergeCell ref="F1:I1"/>
    <mergeCell ref="K1:N1"/>
    <mergeCell ref="P1:S1"/>
    <mergeCell ref="F42:F45"/>
    <mergeCell ref="F13:F41"/>
    <mergeCell ref="A55:A65"/>
    <mergeCell ref="A3:A29"/>
    <mergeCell ref="K12:K26"/>
    <mergeCell ref="P30:P48"/>
    <mergeCell ref="K27:K42"/>
    <mergeCell ref="A30:A50"/>
    <mergeCell ref="F46:F60"/>
    <mergeCell ref="P3:P19"/>
    <mergeCell ref="P20:P29"/>
    <mergeCell ref="F3:F12"/>
    <mergeCell ref="K3:K11"/>
    <mergeCell ref="A51:A54"/>
  </mergeCells>
  <pageMargins left="0.7" right="0.7" top="0.75" bottom="0.75" header="0.3" footer="0.3"/>
  <pageSetup orientation="portrait" horizontalDpi="0"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93"/>
  <sheetViews>
    <sheetView zoomScale="80" zoomScaleNormal="80" workbookViewId="0">
      <selection activeCell="U192" sqref="U192:U193"/>
    </sheetView>
  </sheetViews>
  <sheetFormatPr defaultColWidth="8.85546875" defaultRowHeight="12.75" x14ac:dyDescent="0.2"/>
  <cols>
    <col min="1" max="1" width="9.5703125" style="85" customWidth="1"/>
    <col min="2" max="2" width="33.28515625" style="5" customWidth="1"/>
    <col min="3" max="3" width="10.140625" style="5" customWidth="1"/>
    <col min="4" max="4" width="28.85546875" style="5" customWidth="1"/>
    <col min="5" max="5" width="19" style="86" bestFit="1" customWidth="1"/>
    <col min="6" max="6" width="16.140625" style="86" bestFit="1" customWidth="1"/>
    <col min="7" max="7" width="3.7109375" style="86" customWidth="1"/>
    <col min="8" max="8" width="8.85546875" style="5" customWidth="1"/>
    <col min="9" max="9" width="32.5703125" style="5" bestFit="1" customWidth="1"/>
    <col min="10" max="10" width="8.85546875" style="5" customWidth="1"/>
    <col min="11" max="11" width="24.42578125" style="5" bestFit="1" customWidth="1"/>
    <col min="12" max="12" width="19" style="5" bestFit="1" customWidth="1"/>
    <col min="13" max="13" width="16.140625" style="5" bestFit="1" customWidth="1"/>
    <col min="14" max="14" width="3.7109375" style="5" customWidth="1"/>
    <col min="15" max="15" width="10.140625" style="5" bestFit="1" customWidth="1"/>
    <col min="16" max="16" width="38.140625" style="5" bestFit="1" customWidth="1"/>
    <col min="17" max="17" width="8.85546875" style="5" customWidth="1"/>
    <col min="18" max="18" width="24.42578125" style="5" bestFit="1" customWidth="1"/>
    <col min="19" max="19" width="19" style="5" bestFit="1" customWidth="1"/>
    <col min="20" max="20" width="16.140625" style="5" bestFit="1" customWidth="1"/>
    <col min="21" max="21" width="3.7109375" style="5" customWidth="1"/>
    <col min="22" max="22" width="10.140625" style="5" bestFit="1" customWidth="1"/>
    <col min="23" max="23" width="38.140625" style="5" bestFit="1" customWidth="1"/>
    <col min="24" max="24" width="8.85546875" style="5" customWidth="1"/>
    <col min="25" max="25" width="24.42578125" style="5" bestFit="1" customWidth="1"/>
    <col min="26" max="26" width="19" style="5" bestFit="1" customWidth="1"/>
    <col min="27" max="27" width="16.140625" style="5" bestFit="1" customWidth="1"/>
    <col min="28" max="28" width="3.7109375" style="5" customWidth="1"/>
    <col min="29" max="29" width="10.140625" style="5" bestFit="1" customWidth="1"/>
    <col min="30" max="30" width="38.140625" style="5" bestFit="1" customWidth="1"/>
    <col min="31" max="31" width="12.140625" style="5" bestFit="1" customWidth="1"/>
    <col min="32" max="32" width="24.42578125" style="5" bestFit="1" customWidth="1"/>
    <col min="33" max="33" width="19" style="5" bestFit="1" customWidth="1"/>
    <col min="34" max="34" width="16.140625" style="5" bestFit="1" customWidth="1"/>
    <col min="35" max="241" width="8.85546875" style="5"/>
    <col min="242" max="242" width="9.5703125" style="5" customWidth="1"/>
    <col min="243" max="243" width="33.28515625" style="5" customWidth="1"/>
    <col min="244" max="244" width="10.140625" style="5" customWidth="1"/>
    <col min="245" max="245" width="28.85546875" style="5" customWidth="1"/>
    <col min="246" max="246" width="10" style="5" customWidth="1"/>
    <col min="247" max="247" width="19" style="5" bestFit="1" customWidth="1"/>
    <col min="248" max="248" width="16.140625" style="5" bestFit="1" customWidth="1"/>
    <col min="249" max="249" width="8.85546875" style="5" customWidth="1"/>
    <col min="250" max="250" width="32.5703125" style="5" bestFit="1" customWidth="1"/>
    <col min="251" max="251" width="8.85546875" style="5" customWidth="1"/>
    <col min="252" max="252" width="24.42578125" style="5" bestFit="1" customWidth="1"/>
    <col min="253" max="253" width="8.85546875" style="5" customWidth="1"/>
    <col min="254" max="254" width="19" style="5" bestFit="1" customWidth="1"/>
    <col min="255" max="255" width="16.140625" style="5" bestFit="1" customWidth="1"/>
    <col min="256" max="256" width="10.140625" style="5" bestFit="1" customWidth="1"/>
    <col min="257" max="257" width="38.140625" style="5" bestFit="1" customWidth="1"/>
    <col min="258" max="258" width="8.85546875" style="5" customWidth="1"/>
    <col min="259" max="259" width="24.42578125" style="5" bestFit="1" customWidth="1"/>
    <col min="260" max="260" width="8.85546875" style="5" customWidth="1"/>
    <col min="261" max="261" width="19" style="5" bestFit="1" customWidth="1"/>
    <col min="262" max="262" width="16.140625" style="5" bestFit="1" customWidth="1"/>
    <col min="263" max="263" width="10.140625" style="5" bestFit="1" customWidth="1"/>
    <col min="264" max="264" width="38.140625" style="5" bestFit="1" customWidth="1"/>
    <col min="265" max="265" width="8.85546875" style="5" customWidth="1"/>
    <col min="266" max="266" width="24.42578125" style="5" bestFit="1" customWidth="1"/>
    <col min="267" max="267" width="8.85546875" style="5" customWidth="1"/>
    <col min="268" max="268" width="19" style="5" bestFit="1" customWidth="1"/>
    <col min="269" max="269" width="16.140625" style="5" bestFit="1" customWidth="1"/>
    <col min="270" max="270" width="10.140625" style="5" bestFit="1" customWidth="1"/>
    <col min="271" max="271" width="38.140625" style="5" bestFit="1" customWidth="1"/>
    <col min="272" max="272" width="8.85546875" style="5" customWidth="1"/>
    <col min="273" max="273" width="24.42578125" style="5" bestFit="1" customWidth="1"/>
    <col min="274" max="274" width="8.85546875" style="5" customWidth="1"/>
    <col min="275" max="275" width="19" style="5" bestFit="1" customWidth="1"/>
    <col min="276" max="276" width="16.140625" style="5" bestFit="1" customWidth="1"/>
    <col min="277" max="277" width="10.140625" style="5" bestFit="1" customWidth="1"/>
    <col min="278" max="278" width="38.140625" style="5" bestFit="1" customWidth="1"/>
    <col min="279" max="279" width="8.85546875" style="5" customWidth="1"/>
    <col min="280" max="280" width="24.42578125" style="5" bestFit="1" customWidth="1"/>
    <col min="281" max="281" width="8.85546875" style="5" customWidth="1"/>
    <col min="282" max="282" width="19" style="5" bestFit="1" customWidth="1"/>
    <col min="283" max="283" width="16.140625" style="5" bestFit="1" customWidth="1"/>
    <col min="284" max="284" width="10.140625" style="5" bestFit="1" customWidth="1"/>
    <col min="285" max="285" width="38.140625" style="5" bestFit="1" customWidth="1"/>
    <col min="286" max="286" width="12.140625" style="5" bestFit="1" customWidth="1"/>
    <col min="287" max="287" width="24.42578125" style="5" bestFit="1" customWidth="1"/>
    <col min="288" max="288" width="8.85546875" style="5" customWidth="1"/>
    <col min="289" max="289" width="19" style="5" bestFit="1" customWidth="1"/>
    <col min="290" max="290" width="16.140625" style="5" bestFit="1" customWidth="1"/>
    <col min="291" max="497" width="8.85546875" style="5"/>
    <col min="498" max="498" width="9.5703125" style="5" customWidth="1"/>
    <col min="499" max="499" width="33.28515625" style="5" customWidth="1"/>
    <col min="500" max="500" width="10.140625" style="5" customWidth="1"/>
    <col min="501" max="501" width="28.85546875" style="5" customWidth="1"/>
    <col min="502" max="502" width="10" style="5" customWidth="1"/>
    <col min="503" max="503" width="19" style="5" bestFit="1" customWidth="1"/>
    <col min="504" max="504" width="16.140625" style="5" bestFit="1" customWidth="1"/>
    <col min="505" max="505" width="8.85546875" style="5" customWidth="1"/>
    <col min="506" max="506" width="32.5703125" style="5" bestFit="1" customWidth="1"/>
    <col min="507" max="507" width="8.85546875" style="5" customWidth="1"/>
    <col min="508" max="508" width="24.42578125" style="5" bestFit="1" customWidth="1"/>
    <col min="509" max="509" width="8.85546875" style="5" customWidth="1"/>
    <col min="510" max="510" width="19" style="5" bestFit="1" customWidth="1"/>
    <col min="511" max="511" width="16.140625" style="5" bestFit="1" customWidth="1"/>
    <col min="512" max="512" width="10.140625" style="5" bestFit="1" customWidth="1"/>
    <col min="513" max="513" width="38.140625" style="5" bestFit="1" customWidth="1"/>
    <col min="514" max="514" width="8.85546875" style="5" customWidth="1"/>
    <col min="515" max="515" width="24.42578125" style="5" bestFit="1" customWidth="1"/>
    <col min="516" max="516" width="8.85546875" style="5" customWidth="1"/>
    <col min="517" max="517" width="19" style="5" bestFit="1" customWidth="1"/>
    <col min="518" max="518" width="16.140625" style="5" bestFit="1" customWidth="1"/>
    <col min="519" max="519" width="10.140625" style="5" bestFit="1" customWidth="1"/>
    <col min="520" max="520" width="38.140625" style="5" bestFit="1" customWidth="1"/>
    <col min="521" max="521" width="8.85546875" style="5" customWidth="1"/>
    <col min="522" max="522" width="24.42578125" style="5" bestFit="1" customWidth="1"/>
    <col min="523" max="523" width="8.85546875" style="5" customWidth="1"/>
    <col min="524" max="524" width="19" style="5" bestFit="1" customWidth="1"/>
    <col min="525" max="525" width="16.140625" style="5" bestFit="1" customWidth="1"/>
    <col min="526" max="526" width="10.140625" style="5" bestFit="1" customWidth="1"/>
    <col min="527" max="527" width="38.140625" style="5" bestFit="1" customWidth="1"/>
    <col min="528" max="528" width="8.85546875" style="5" customWidth="1"/>
    <col min="529" max="529" width="24.42578125" style="5" bestFit="1" customWidth="1"/>
    <col min="530" max="530" width="8.85546875" style="5" customWidth="1"/>
    <col min="531" max="531" width="19" style="5" bestFit="1" customWidth="1"/>
    <col min="532" max="532" width="16.140625" style="5" bestFit="1" customWidth="1"/>
    <col min="533" max="533" width="10.140625" style="5" bestFit="1" customWidth="1"/>
    <col min="534" max="534" width="38.140625" style="5" bestFit="1" customWidth="1"/>
    <col min="535" max="535" width="8.85546875" style="5" customWidth="1"/>
    <col min="536" max="536" width="24.42578125" style="5" bestFit="1" customWidth="1"/>
    <col min="537" max="537" width="8.85546875" style="5" customWidth="1"/>
    <col min="538" max="538" width="19" style="5" bestFit="1" customWidth="1"/>
    <col min="539" max="539" width="16.140625" style="5" bestFit="1" customWidth="1"/>
    <col min="540" max="540" width="10.140625" style="5" bestFit="1" customWidth="1"/>
    <col min="541" max="541" width="38.140625" style="5" bestFit="1" customWidth="1"/>
    <col min="542" max="542" width="12.140625" style="5" bestFit="1" customWidth="1"/>
    <col min="543" max="543" width="24.42578125" style="5" bestFit="1" customWidth="1"/>
    <col min="544" max="544" width="8.85546875" style="5" customWidth="1"/>
    <col min="545" max="545" width="19" style="5" bestFit="1" customWidth="1"/>
    <col min="546" max="546" width="16.140625" style="5" bestFit="1" customWidth="1"/>
    <col min="547" max="753" width="8.85546875" style="5"/>
    <col min="754" max="754" width="9.5703125" style="5" customWidth="1"/>
    <col min="755" max="755" width="33.28515625" style="5" customWidth="1"/>
    <col min="756" max="756" width="10.140625" style="5" customWidth="1"/>
    <col min="757" max="757" width="28.85546875" style="5" customWidth="1"/>
    <col min="758" max="758" width="10" style="5" customWidth="1"/>
    <col min="759" max="759" width="19" style="5" bestFit="1" customWidth="1"/>
    <col min="760" max="760" width="16.140625" style="5" bestFit="1" customWidth="1"/>
    <col min="761" max="761" width="8.85546875" style="5" customWidth="1"/>
    <col min="762" max="762" width="32.5703125" style="5" bestFit="1" customWidth="1"/>
    <col min="763" max="763" width="8.85546875" style="5" customWidth="1"/>
    <col min="764" max="764" width="24.42578125" style="5" bestFit="1" customWidth="1"/>
    <col min="765" max="765" width="8.85546875" style="5" customWidth="1"/>
    <col min="766" max="766" width="19" style="5" bestFit="1" customWidth="1"/>
    <col min="767" max="767" width="16.140625" style="5" bestFit="1" customWidth="1"/>
    <col min="768" max="768" width="10.140625" style="5" bestFit="1" customWidth="1"/>
    <col min="769" max="769" width="38.140625" style="5" bestFit="1" customWidth="1"/>
    <col min="770" max="770" width="8.85546875" style="5" customWidth="1"/>
    <col min="771" max="771" width="24.42578125" style="5" bestFit="1" customWidth="1"/>
    <col min="772" max="772" width="8.85546875" style="5" customWidth="1"/>
    <col min="773" max="773" width="19" style="5" bestFit="1" customWidth="1"/>
    <col min="774" max="774" width="16.140625" style="5" bestFit="1" customWidth="1"/>
    <col min="775" max="775" width="10.140625" style="5" bestFit="1" customWidth="1"/>
    <col min="776" max="776" width="38.140625" style="5" bestFit="1" customWidth="1"/>
    <col min="777" max="777" width="8.85546875" style="5" customWidth="1"/>
    <col min="778" max="778" width="24.42578125" style="5" bestFit="1" customWidth="1"/>
    <col min="779" max="779" width="8.85546875" style="5" customWidth="1"/>
    <col min="780" max="780" width="19" style="5" bestFit="1" customWidth="1"/>
    <col min="781" max="781" width="16.140625" style="5" bestFit="1" customWidth="1"/>
    <col min="782" max="782" width="10.140625" style="5" bestFit="1" customWidth="1"/>
    <col min="783" max="783" width="38.140625" style="5" bestFit="1" customWidth="1"/>
    <col min="784" max="784" width="8.85546875" style="5" customWidth="1"/>
    <col min="785" max="785" width="24.42578125" style="5" bestFit="1" customWidth="1"/>
    <col min="786" max="786" width="8.85546875" style="5" customWidth="1"/>
    <col min="787" max="787" width="19" style="5" bestFit="1" customWidth="1"/>
    <col min="788" max="788" width="16.140625" style="5" bestFit="1" customWidth="1"/>
    <col min="789" max="789" width="10.140625" style="5" bestFit="1" customWidth="1"/>
    <col min="790" max="790" width="38.140625" style="5" bestFit="1" customWidth="1"/>
    <col min="791" max="791" width="8.85546875" style="5" customWidth="1"/>
    <col min="792" max="792" width="24.42578125" style="5" bestFit="1" customWidth="1"/>
    <col min="793" max="793" width="8.85546875" style="5" customWidth="1"/>
    <col min="794" max="794" width="19" style="5" bestFit="1" customWidth="1"/>
    <col min="795" max="795" width="16.140625" style="5" bestFit="1" customWidth="1"/>
    <col min="796" max="796" width="10.140625" style="5" bestFit="1" customWidth="1"/>
    <col min="797" max="797" width="38.140625" style="5" bestFit="1" customWidth="1"/>
    <col min="798" max="798" width="12.140625" style="5" bestFit="1" customWidth="1"/>
    <col min="799" max="799" width="24.42578125" style="5" bestFit="1" customWidth="1"/>
    <col min="800" max="800" width="8.85546875" style="5" customWidth="1"/>
    <col min="801" max="801" width="19" style="5" bestFit="1" customWidth="1"/>
    <col min="802" max="802" width="16.140625" style="5" bestFit="1" customWidth="1"/>
    <col min="803" max="1009" width="8.85546875" style="5"/>
    <col min="1010" max="1010" width="9.5703125" style="5" customWidth="1"/>
    <col min="1011" max="1011" width="33.28515625" style="5" customWidth="1"/>
    <col min="1012" max="1012" width="10.140625" style="5" customWidth="1"/>
    <col min="1013" max="1013" width="28.85546875" style="5" customWidth="1"/>
    <col min="1014" max="1014" width="10" style="5" customWidth="1"/>
    <col min="1015" max="1015" width="19" style="5" bestFit="1" customWidth="1"/>
    <col min="1016" max="1016" width="16.140625" style="5" bestFit="1" customWidth="1"/>
    <col min="1017" max="1017" width="8.85546875" style="5" customWidth="1"/>
    <col min="1018" max="1018" width="32.5703125" style="5" bestFit="1" customWidth="1"/>
    <col min="1019" max="1019" width="8.85546875" style="5" customWidth="1"/>
    <col min="1020" max="1020" width="24.42578125" style="5" bestFit="1" customWidth="1"/>
    <col min="1021" max="1021" width="8.85546875" style="5" customWidth="1"/>
    <col min="1022" max="1022" width="19" style="5" bestFit="1" customWidth="1"/>
    <col min="1023" max="1023" width="16.140625" style="5" bestFit="1" customWidth="1"/>
    <col min="1024" max="1024" width="10.140625" style="5" bestFit="1" customWidth="1"/>
    <col min="1025" max="1025" width="38.140625" style="5" bestFit="1" customWidth="1"/>
    <col min="1026" max="1026" width="8.85546875" style="5" customWidth="1"/>
    <col min="1027" max="1027" width="24.42578125" style="5" bestFit="1" customWidth="1"/>
    <col min="1028" max="1028" width="8.85546875" style="5" customWidth="1"/>
    <col min="1029" max="1029" width="19" style="5" bestFit="1" customWidth="1"/>
    <col min="1030" max="1030" width="16.140625" style="5" bestFit="1" customWidth="1"/>
    <col min="1031" max="1031" width="10.140625" style="5" bestFit="1" customWidth="1"/>
    <col min="1032" max="1032" width="38.140625" style="5" bestFit="1" customWidth="1"/>
    <col min="1033" max="1033" width="8.85546875" style="5" customWidth="1"/>
    <col min="1034" max="1034" width="24.42578125" style="5" bestFit="1" customWidth="1"/>
    <col min="1035" max="1035" width="8.85546875" style="5" customWidth="1"/>
    <col min="1036" max="1036" width="19" style="5" bestFit="1" customWidth="1"/>
    <col min="1037" max="1037" width="16.140625" style="5" bestFit="1" customWidth="1"/>
    <col min="1038" max="1038" width="10.140625" style="5" bestFit="1" customWidth="1"/>
    <col min="1039" max="1039" width="38.140625" style="5" bestFit="1" customWidth="1"/>
    <col min="1040" max="1040" width="8.85546875" style="5" customWidth="1"/>
    <col min="1041" max="1041" width="24.42578125" style="5" bestFit="1" customWidth="1"/>
    <col min="1042" max="1042" width="8.85546875" style="5" customWidth="1"/>
    <col min="1043" max="1043" width="19" style="5" bestFit="1" customWidth="1"/>
    <col min="1044" max="1044" width="16.140625" style="5" bestFit="1" customWidth="1"/>
    <col min="1045" max="1045" width="10.140625" style="5" bestFit="1" customWidth="1"/>
    <col min="1046" max="1046" width="38.140625" style="5" bestFit="1" customWidth="1"/>
    <col min="1047" max="1047" width="8.85546875" style="5" customWidth="1"/>
    <col min="1048" max="1048" width="24.42578125" style="5" bestFit="1" customWidth="1"/>
    <col min="1049" max="1049" width="8.85546875" style="5" customWidth="1"/>
    <col min="1050" max="1050" width="19" style="5" bestFit="1" customWidth="1"/>
    <col min="1051" max="1051" width="16.140625" style="5" bestFit="1" customWidth="1"/>
    <col min="1052" max="1052" width="10.140625" style="5" bestFit="1" customWidth="1"/>
    <col min="1053" max="1053" width="38.140625" style="5" bestFit="1" customWidth="1"/>
    <col min="1054" max="1054" width="12.140625" style="5" bestFit="1" customWidth="1"/>
    <col min="1055" max="1055" width="24.42578125" style="5" bestFit="1" customWidth="1"/>
    <col min="1056" max="1056" width="8.85546875" style="5" customWidth="1"/>
    <col min="1057" max="1057" width="19" style="5" bestFit="1" customWidth="1"/>
    <col min="1058" max="1058" width="16.140625" style="5" bestFit="1" customWidth="1"/>
    <col min="1059" max="1265" width="8.85546875" style="5"/>
    <col min="1266" max="1266" width="9.5703125" style="5" customWidth="1"/>
    <col min="1267" max="1267" width="33.28515625" style="5" customWidth="1"/>
    <col min="1268" max="1268" width="10.140625" style="5" customWidth="1"/>
    <col min="1269" max="1269" width="28.85546875" style="5" customWidth="1"/>
    <col min="1270" max="1270" width="10" style="5" customWidth="1"/>
    <col min="1271" max="1271" width="19" style="5" bestFit="1" customWidth="1"/>
    <col min="1272" max="1272" width="16.140625" style="5" bestFit="1" customWidth="1"/>
    <col min="1273" max="1273" width="8.85546875" style="5" customWidth="1"/>
    <col min="1274" max="1274" width="32.5703125" style="5" bestFit="1" customWidth="1"/>
    <col min="1275" max="1275" width="8.85546875" style="5" customWidth="1"/>
    <col min="1276" max="1276" width="24.42578125" style="5" bestFit="1" customWidth="1"/>
    <col min="1277" max="1277" width="8.85546875" style="5" customWidth="1"/>
    <col min="1278" max="1278" width="19" style="5" bestFit="1" customWidth="1"/>
    <col min="1279" max="1279" width="16.140625" style="5" bestFit="1" customWidth="1"/>
    <col min="1280" max="1280" width="10.140625" style="5" bestFit="1" customWidth="1"/>
    <col min="1281" max="1281" width="38.140625" style="5" bestFit="1" customWidth="1"/>
    <col min="1282" max="1282" width="8.85546875" style="5" customWidth="1"/>
    <col min="1283" max="1283" width="24.42578125" style="5" bestFit="1" customWidth="1"/>
    <col min="1284" max="1284" width="8.85546875" style="5" customWidth="1"/>
    <col min="1285" max="1285" width="19" style="5" bestFit="1" customWidth="1"/>
    <col min="1286" max="1286" width="16.140625" style="5" bestFit="1" customWidth="1"/>
    <col min="1287" max="1287" width="10.140625" style="5" bestFit="1" customWidth="1"/>
    <col min="1288" max="1288" width="38.140625" style="5" bestFit="1" customWidth="1"/>
    <col min="1289" max="1289" width="8.85546875" style="5" customWidth="1"/>
    <col min="1290" max="1290" width="24.42578125" style="5" bestFit="1" customWidth="1"/>
    <col min="1291" max="1291" width="8.85546875" style="5" customWidth="1"/>
    <col min="1292" max="1292" width="19" style="5" bestFit="1" customWidth="1"/>
    <col min="1293" max="1293" width="16.140625" style="5" bestFit="1" customWidth="1"/>
    <col min="1294" max="1294" width="10.140625" style="5" bestFit="1" customWidth="1"/>
    <col min="1295" max="1295" width="38.140625" style="5" bestFit="1" customWidth="1"/>
    <col min="1296" max="1296" width="8.85546875" style="5" customWidth="1"/>
    <col min="1297" max="1297" width="24.42578125" style="5" bestFit="1" customWidth="1"/>
    <col min="1298" max="1298" width="8.85546875" style="5" customWidth="1"/>
    <col min="1299" max="1299" width="19" style="5" bestFit="1" customWidth="1"/>
    <col min="1300" max="1300" width="16.140625" style="5" bestFit="1" customWidth="1"/>
    <col min="1301" max="1301" width="10.140625" style="5" bestFit="1" customWidth="1"/>
    <col min="1302" max="1302" width="38.140625" style="5" bestFit="1" customWidth="1"/>
    <col min="1303" max="1303" width="8.85546875" style="5" customWidth="1"/>
    <col min="1304" max="1304" width="24.42578125" style="5" bestFit="1" customWidth="1"/>
    <col min="1305" max="1305" width="8.85546875" style="5" customWidth="1"/>
    <col min="1306" max="1306" width="19" style="5" bestFit="1" customWidth="1"/>
    <col min="1307" max="1307" width="16.140625" style="5" bestFit="1" customWidth="1"/>
    <col min="1308" max="1308" width="10.140625" style="5" bestFit="1" customWidth="1"/>
    <col min="1309" max="1309" width="38.140625" style="5" bestFit="1" customWidth="1"/>
    <col min="1310" max="1310" width="12.140625" style="5" bestFit="1" customWidth="1"/>
    <col min="1311" max="1311" width="24.42578125" style="5" bestFit="1" customWidth="1"/>
    <col min="1312" max="1312" width="8.85546875" style="5" customWidth="1"/>
    <col min="1313" max="1313" width="19" style="5" bestFit="1" customWidth="1"/>
    <col min="1314" max="1314" width="16.140625" style="5" bestFit="1" customWidth="1"/>
    <col min="1315" max="1521" width="8.85546875" style="5"/>
    <col min="1522" max="1522" width="9.5703125" style="5" customWidth="1"/>
    <col min="1523" max="1523" width="33.28515625" style="5" customWidth="1"/>
    <col min="1524" max="1524" width="10.140625" style="5" customWidth="1"/>
    <col min="1525" max="1525" width="28.85546875" style="5" customWidth="1"/>
    <col min="1526" max="1526" width="10" style="5" customWidth="1"/>
    <col min="1527" max="1527" width="19" style="5" bestFit="1" customWidth="1"/>
    <col min="1528" max="1528" width="16.140625" style="5" bestFit="1" customWidth="1"/>
    <col min="1529" max="1529" width="8.85546875" style="5" customWidth="1"/>
    <col min="1530" max="1530" width="32.5703125" style="5" bestFit="1" customWidth="1"/>
    <col min="1531" max="1531" width="8.85546875" style="5" customWidth="1"/>
    <col min="1532" max="1532" width="24.42578125" style="5" bestFit="1" customWidth="1"/>
    <col min="1533" max="1533" width="8.85546875" style="5" customWidth="1"/>
    <col min="1534" max="1534" width="19" style="5" bestFit="1" customWidth="1"/>
    <col min="1535" max="1535" width="16.140625" style="5" bestFit="1" customWidth="1"/>
    <col min="1536" max="1536" width="10.140625" style="5" bestFit="1" customWidth="1"/>
    <col min="1537" max="1537" width="38.140625" style="5" bestFit="1" customWidth="1"/>
    <col min="1538" max="1538" width="8.85546875" style="5" customWidth="1"/>
    <col min="1539" max="1539" width="24.42578125" style="5" bestFit="1" customWidth="1"/>
    <col min="1540" max="1540" width="8.85546875" style="5" customWidth="1"/>
    <col min="1541" max="1541" width="19" style="5" bestFit="1" customWidth="1"/>
    <col min="1542" max="1542" width="16.140625" style="5" bestFit="1" customWidth="1"/>
    <col min="1543" max="1543" width="10.140625" style="5" bestFit="1" customWidth="1"/>
    <col min="1544" max="1544" width="38.140625" style="5" bestFit="1" customWidth="1"/>
    <col min="1545" max="1545" width="8.85546875" style="5" customWidth="1"/>
    <col min="1546" max="1546" width="24.42578125" style="5" bestFit="1" customWidth="1"/>
    <col min="1547" max="1547" width="8.85546875" style="5" customWidth="1"/>
    <col min="1548" max="1548" width="19" style="5" bestFit="1" customWidth="1"/>
    <col min="1549" max="1549" width="16.140625" style="5" bestFit="1" customWidth="1"/>
    <col min="1550" max="1550" width="10.140625" style="5" bestFit="1" customWidth="1"/>
    <col min="1551" max="1551" width="38.140625" style="5" bestFit="1" customWidth="1"/>
    <col min="1552" max="1552" width="8.85546875" style="5" customWidth="1"/>
    <col min="1553" max="1553" width="24.42578125" style="5" bestFit="1" customWidth="1"/>
    <col min="1554" max="1554" width="8.85546875" style="5" customWidth="1"/>
    <col min="1555" max="1555" width="19" style="5" bestFit="1" customWidth="1"/>
    <col min="1556" max="1556" width="16.140625" style="5" bestFit="1" customWidth="1"/>
    <col min="1557" max="1557" width="10.140625" style="5" bestFit="1" customWidth="1"/>
    <col min="1558" max="1558" width="38.140625" style="5" bestFit="1" customWidth="1"/>
    <col min="1559" max="1559" width="8.85546875" style="5" customWidth="1"/>
    <col min="1560" max="1560" width="24.42578125" style="5" bestFit="1" customWidth="1"/>
    <col min="1561" max="1561" width="8.85546875" style="5" customWidth="1"/>
    <col min="1562" max="1562" width="19" style="5" bestFit="1" customWidth="1"/>
    <col min="1563" max="1563" width="16.140625" style="5" bestFit="1" customWidth="1"/>
    <col min="1564" max="1564" width="10.140625" style="5" bestFit="1" customWidth="1"/>
    <col min="1565" max="1565" width="38.140625" style="5" bestFit="1" customWidth="1"/>
    <col min="1566" max="1566" width="12.140625" style="5" bestFit="1" customWidth="1"/>
    <col min="1567" max="1567" width="24.42578125" style="5" bestFit="1" customWidth="1"/>
    <col min="1568" max="1568" width="8.85546875" style="5" customWidth="1"/>
    <col min="1569" max="1569" width="19" style="5" bestFit="1" customWidth="1"/>
    <col min="1570" max="1570" width="16.140625" style="5" bestFit="1" customWidth="1"/>
    <col min="1571" max="1777" width="8.85546875" style="5"/>
    <col min="1778" max="1778" width="9.5703125" style="5" customWidth="1"/>
    <col min="1779" max="1779" width="33.28515625" style="5" customWidth="1"/>
    <col min="1780" max="1780" width="10.140625" style="5" customWidth="1"/>
    <col min="1781" max="1781" width="28.85546875" style="5" customWidth="1"/>
    <col min="1782" max="1782" width="10" style="5" customWidth="1"/>
    <col min="1783" max="1783" width="19" style="5" bestFit="1" customWidth="1"/>
    <col min="1784" max="1784" width="16.140625" style="5" bestFit="1" customWidth="1"/>
    <col min="1785" max="1785" width="8.85546875" style="5" customWidth="1"/>
    <col min="1786" max="1786" width="32.5703125" style="5" bestFit="1" customWidth="1"/>
    <col min="1787" max="1787" width="8.85546875" style="5" customWidth="1"/>
    <col min="1788" max="1788" width="24.42578125" style="5" bestFit="1" customWidth="1"/>
    <col min="1789" max="1789" width="8.85546875" style="5" customWidth="1"/>
    <col min="1790" max="1790" width="19" style="5" bestFit="1" customWidth="1"/>
    <col min="1791" max="1791" width="16.140625" style="5" bestFit="1" customWidth="1"/>
    <col min="1792" max="1792" width="10.140625" style="5" bestFit="1" customWidth="1"/>
    <col min="1793" max="1793" width="38.140625" style="5" bestFit="1" customWidth="1"/>
    <col min="1794" max="1794" width="8.85546875" style="5" customWidth="1"/>
    <col min="1795" max="1795" width="24.42578125" style="5" bestFit="1" customWidth="1"/>
    <col min="1796" max="1796" width="8.85546875" style="5" customWidth="1"/>
    <col min="1797" max="1797" width="19" style="5" bestFit="1" customWidth="1"/>
    <col min="1798" max="1798" width="16.140625" style="5" bestFit="1" customWidth="1"/>
    <col min="1799" max="1799" width="10.140625" style="5" bestFit="1" customWidth="1"/>
    <col min="1800" max="1800" width="38.140625" style="5" bestFit="1" customWidth="1"/>
    <col min="1801" max="1801" width="8.85546875" style="5" customWidth="1"/>
    <col min="1802" max="1802" width="24.42578125" style="5" bestFit="1" customWidth="1"/>
    <col min="1803" max="1803" width="8.85546875" style="5" customWidth="1"/>
    <col min="1804" max="1804" width="19" style="5" bestFit="1" customWidth="1"/>
    <col min="1805" max="1805" width="16.140625" style="5" bestFit="1" customWidth="1"/>
    <col min="1806" max="1806" width="10.140625" style="5" bestFit="1" customWidth="1"/>
    <col min="1807" max="1807" width="38.140625" style="5" bestFit="1" customWidth="1"/>
    <col min="1808" max="1808" width="8.85546875" style="5" customWidth="1"/>
    <col min="1809" max="1809" width="24.42578125" style="5" bestFit="1" customWidth="1"/>
    <col min="1810" max="1810" width="8.85546875" style="5" customWidth="1"/>
    <col min="1811" max="1811" width="19" style="5" bestFit="1" customWidth="1"/>
    <col min="1812" max="1812" width="16.140625" style="5" bestFit="1" customWidth="1"/>
    <col min="1813" max="1813" width="10.140625" style="5" bestFit="1" customWidth="1"/>
    <col min="1814" max="1814" width="38.140625" style="5" bestFit="1" customWidth="1"/>
    <col min="1815" max="1815" width="8.85546875" style="5" customWidth="1"/>
    <col min="1816" max="1816" width="24.42578125" style="5" bestFit="1" customWidth="1"/>
    <col min="1817" max="1817" width="8.85546875" style="5" customWidth="1"/>
    <col min="1818" max="1818" width="19" style="5" bestFit="1" customWidth="1"/>
    <col min="1819" max="1819" width="16.140625" style="5" bestFit="1" customWidth="1"/>
    <col min="1820" max="1820" width="10.140625" style="5" bestFit="1" customWidth="1"/>
    <col min="1821" max="1821" width="38.140625" style="5" bestFit="1" customWidth="1"/>
    <col min="1822" max="1822" width="12.140625" style="5" bestFit="1" customWidth="1"/>
    <col min="1823" max="1823" width="24.42578125" style="5" bestFit="1" customWidth="1"/>
    <col min="1824" max="1824" width="8.85546875" style="5" customWidth="1"/>
    <col min="1825" max="1825" width="19" style="5" bestFit="1" customWidth="1"/>
    <col min="1826" max="1826" width="16.140625" style="5" bestFit="1" customWidth="1"/>
    <col min="1827" max="2033" width="8.85546875" style="5"/>
    <col min="2034" max="2034" width="9.5703125" style="5" customWidth="1"/>
    <col min="2035" max="2035" width="33.28515625" style="5" customWidth="1"/>
    <col min="2036" max="2036" width="10.140625" style="5" customWidth="1"/>
    <col min="2037" max="2037" width="28.85546875" style="5" customWidth="1"/>
    <col min="2038" max="2038" width="10" style="5" customWidth="1"/>
    <col min="2039" max="2039" width="19" style="5" bestFit="1" customWidth="1"/>
    <col min="2040" max="2040" width="16.140625" style="5" bestFit="1" customWidth="1"/>
    <col min="2041" max="2041" width="8.85546875" style="5" customWidth="1"/>
    <col min="2042" max="2042" width="32.5703125" style="5" bestFit="1" customWidth="1"/>
    <col min="2043" max="2043" width="8.85546875" style="5" customWidth="1"/>
    <col min="2044" max="2044" width="24.42578125" style="5" bestFit="1" customWidth="1"/>
    <col min="2045" max="2045" width="8.85546875" style="5" customWidth="1"/>
    <col min="2046" max="2046" width="19" style="5" bestFit="1" customWidth="1"/>
    <col min="2047" max="2047" width="16.140625" style="5" bestFit="1" customWidth="1"/>
    <col min="2048" max="2048" width="10.140625" style="5" bestFit="1" customWidth="1"/>
    <col min="2049" max="2049" width="38.140625" style="5" bestFit="1" customWidth="1"/>
    <col min="2050" max="2050" width="8.85546875" style="5" customWidth="1"/>
    <col min="2051" max="2051" width="24.42578125" style="5" bestFit="1" customWidth="1"/>
    <col min="2052" max="2052" width="8.85546875" style="5" customWidth="1"/>
    <col min="2053" max="2053" width="19" style="5" bestFit="1" customWidth="1"/>
    <col min="2054" max="2054" width="16.140625" style="5" bestFit="1" customWidth="1"/>
    <col min="2055" max="2055" width="10.140625" style="5" bestFit="1" customWidth="1"/>
    <col min="2056" max="2056" width="38.140625" style="5" bestFit="1" customWidth="1"/>
    <col min="2057" max="2057" width="8.85546875" style="5" customWidth="1"/>
    <col min="2058" max="2058" width="24.42578125" style="5" bestFit="1" customWidth="1"/>
    <col min="2059" max="2059" width="8.85546875" style="5" customWidth="1"/>
    <col min="2060" max="2060" width="19" style="5" bestFit="1" customWidth="1"/>
    <col min="2061" max="2061" width="16.140625" style="5" bestFit="1" customWidth="1"/>
    <col min="2062" max="2062" width="10.140625" style="5" bestFit="1" customWidth="1"/>
    <col min="2063" max="2063" width="38.140625" style="5" bestFit="1" customWidth="1"/>
    <col min="2064" max="2064" width="8.85546875" style="5" customWidth="1"/>
    <col min="2065" max="2065" width="24.42578125" style="5" bestFit="1" customWidth="1"/>
    <col min="2066" max="2066" width="8.85546875" style="5" customWidth="1"/>
    <col min="2067" max="2067" width="19" style="5" bestFit="1" customWidth="1"/>
    <col min="2068" max="2068" width="16.140625" style="5" bestFit="1" customWidth="1"/>
    <col min="2069" max="2069" width="10.140625" style="5" bestFit="1" customWidth="1"/>
    <col min="2070" max="2070" width="38.140625" style="5" bestFit="1" customWidth="1"/>
    <col min="2071" max="2071" width="8.85546875" style="5" customWidth="1"/>
    <col min="2072" max="2072" width="24.42578125" style="5" bestFit="1" customWidth="1"/>
    <col min="2073" max="2073" width="8.85546875" style="5" customWidth="1"/>
    <col min="2074" max="2074" width="19" style="5" bestFit="1" customWidth="1"/>
    <col min="2075" max="2075" width="16.140625" style="5" bestFit="1" customWidth="1"/>
    <col min="2076" max="2076" width="10.140625" style="5" bestFit="1" customWidth="1"/>
    <col min="2077" max="2077" width="38.140625" style="5" bestFit="1" customWidth="1"/>
    <col min="2078" max="2078" width="12.140625" style="5" bestFit="1" customWidth="1"/>
    <col min="2079" max="2079" width="24.42578125" style="5" bestFit="1" customWidth="1"/>
    <col min="2080" max="2080" width="8.85546875" style="5" customWidth="1"/>
    <col min="2081" max="2081" width="19" style="5" bestFit="1" customWidth="1"/>
    <col min="2082" max="2082" width="16.140625" style="5" bestFit="1" customWidth="1"/>
    <col min="2083" max="2289" width="8.85546875" style="5"/>
    <col min="2290" max="2290" width="9.5703125" style="5" customWidth="1"/>
    <col min="2291" max="2291" width="33.28515625" style="5" customWidth="1"/>
    <col min="2292" max="2292" width="10.140625" style="5" customWidth="1"/>
    <col min="2293" max="2293" width="28.85546875" style="5" customWidth="1"/>
    <col min="2294" max="2294" width="10" style="5" customWidth="1"/>
    <col min="2295" max="2295" width="19" style="5" bestFit="1" customWidth="1"/>
    <col min="2296" max="2296" width="16.140625" style="5" bestFit="1" customWidth="1"/>
    <col min="2297" max="2297" width="8.85546875" style="5" customWidth="1"/>
    <col min="2298" max="2298" width="32.5703125" style="5" bestFit="1" customWidth="1"/>
    <col min="2299" max="2299" width="8.85546875" style="5" customWidth="1"/>
    <col min="2300" max="2300" width="24.42578125" style="5" bestFit="1" customWidth="1"/>
    <col min="2301" max="2301" width="8.85546875" style="5" customWidth="1"/>
    <col min="2302" max="2302" width="19" style="5" bestFit="1" customWidth="1"/>
    <col min="2303" max="2303" width="16.140625" style="5" bestFit="1" customWidth="1"/>
    <col min="2304" max="2304" width="10.140625" style="5" bestFit="1" customWidth="1"/>
    <col min="2305" max="2305" width="38.140625" style="5" bestFit="1" customWidth="1"/>
    <col min="2306" max="2306" width="8.85546875" style="5" customWidth="1"/>
    <col min="2307" max="2307" width="24.42578125" style="5" bestFit="1" customWidth="1"/>
    <col min="2308" max="2308" width="8.85546875" style="5" customWidth="1"/>
    <col min="2309" max="2309" width="19" style="5" bestFit="1" customWidth="1"/>
    <col min="2310" max="2310" width="16.140625" style="5" bestFit="1" customWidth="1"/>
    <col min="2311" max="2311" width="10.140625" style="5" bestFit="1" customWidth="1"/>
    <col min="2312" max="2312" width="38.140625" style="5" bestFit="1" customWidth="1"/>
    <col min="2313" max="2313" width="8.85546875" style="5" customWidth="1"/>
    <col min="2314" max="2314" width="24.42578125" style="5" bestFit="1" customWidth="1"/>
    <col min="2315" max="2315" width="8.85546875" style="5" customWidth="1"/>
    <col min="2316" max="2316" width="19" style="5" bestFit="1" customWidth="1"/>
    <col min="2317" max="2317" width="16.140625" style="5" bestFit="1" customWidth="1"/>
    <col min="2318" max="2318" width="10.140625" style="5" bestFit="1" customWidth="1"/>
    <col min="2319" max="2319" width="38.140625" style="5" bestFit="1" customWidth="1"/>
    <col min="2320" max="2320" width="8.85546875" style="5" customWidth="1"/>
    <col min="2321" max="2321" width="24.42578125" style="5" bestFit="1" customWidth="1"/>
    <col min="2322" max="2322" width="8.85546875" style="5" customWidth="1"/>
    <col min="2323" max="2323" width="19" style="5" bestFit="1" customWidth="1"/>
    <col min="2324" max="2324" width="16.140625" style="5" bestFit="1" customWidth="1"/>
    <col min="2325" max="2325" width="10.140625" style="5" bestFit="1" customWidth="1"/>
    <col min="2326" max="2326" width="38.140625" style="5" bestFit="1" customWidth="1"/>
    <col min="2327" max="2327" width="8.85546875" style="5" customWidth="1"/>
    <col min="2328" max="2328" width="24.42578125" style="5" bestFit="1" customWidth="1"/>
    <col min="2329" max="2329" width="8.85546875" style="5" customWidth="1"/>
    <col min="2330" max="2330" width="19" style="5" bestFit="1" customWidth="1"/>
    <col min="2331" max="2331" width="16.140625" style="5" bestFit="1" customWidth="1"/>
    <col min="2332" max="2332" width="10.140625" style="5" bestFit="1" customWidth="1"/>
    <col min="2333" max="2333" width="38.140625" style="5" bestFit="1" customWidth="1"/>
    <col min="2334" max="2334" width="12.140625" style="5" bestFit="1" customWidth="1"/>
    <col min="2335" max="2335" width="24.42578125" style="5" bestFit="1" customWidth="1"/>
    <col min="2336" max="2336" width="8.85546875" style="5" customWidth="1"/>
    <col min="2337" max="2337" width="19" style="5" bestFit="1" customWidth="1"/>
    <col min="2338" max="2338" width="16.140625" style="5" bestFit="1" customWidth="1"/>
    <col min="2339" max="2545" width="8.85546875" style="5"/>
    <col min="2546" max="2546" width="9.5703125" style="5" customWidth="1"/>
    <col min="2547" max="2547" width="33.28515625" style="5" customWidth="1"/>
    <col min="2548" max="2548" width="10.140625" style="5" customWidth="1"/>
    <col min="2549" max="2549" width="28.85546875" style="5" customWidth="1"/>
    <col min="2550" max="2550" width="10" style="5" customWidth="1"/>
    <col min="2551" max="2551" width="19" style="5" bestFit="1" customWidth="1"/>
    <col min="2552" max="2552" width="16.140625" style="5" bestFit="1" customWidth="1"/>
    <col min="2553" max="2553" width="8.85546875" style="5" customWidth="1"/>
    <col min="2554" max="2554" width="32.5703125" style="5" bestFit="1" customWidth="1"/>
    <col min="2555" max="2555" width="8.85546875" style="5" customWidth="1"/>
    <col min="2556" max="2556" width="24.42578125" style="5" bestFit="1" customWidth="1"/>
    <col min="2557" max="2557" width="8.85546875" style="5" customWidth="1"/>
    <col min="2558" max="2558" width="19" style="5" bestFit="1" customWidth="1"/>
    <col min="2559" max="2559" width="16.140625" style="5" bestFit="1" customWidth="1"/>
    <col min="2560" max="2560" width="10.140625" style="5" bestFit="1" customWidth="1"/>
    <col min="2561" max="2561" width="38.140625" style="5" bestFit="1" customWidth="1"/>
    <col min="2562" max="2562" width="8.85546875" style="5" customWidth="1"/>
    <col min="2563" max="2563" width="24.42578125" style="5" bestFit="1" customWidth="1"/>
    <col min="2564" max="2564" width="8.85546875" style="5" customWidth="1"/>
    <col min="2565" max="2565" width="19" style="5" bestFit="1" customWidth="1"/>
    <col min="2566" max="2566" width="16.140625" style="5" bestFit="1" customWidth="1"/>
    <col min="2567" max="2567" width="10.140625" style="5" bestFit="1" customWidth="1"/>
    <col min="2568" max="2568" width="38.140625" style="5" bestFit="1" customWidth="1"/>
    <col min="2569" max="2569" width="8.85546875" style="5" customWidth="1"/>
    <col min="2570" max="2570" width="24.42578125" style="5" bestFit="1" customWidth="1"/>
    <col min="2571" max="2571" width="8.85546875" style="5" customWidth="1"/>
    <col min="2572" max="2572" width="19" style="5" bestFit="1" customWidth="1"/>
    <col min="2573" max="2573" width="16.140625" style="5" bestFit="1" customWidth="1"/>
    <col min="2574" max="2574" width="10.140625" style="5" bestFit="1" customWidth="1"/>
    <col min="2575" max="2575" width="38.140625" style="5" bestFit="1" customWidth="1"/>
    <col min="2576" max="2576" width="8.85546875" style="5" customWidth="1"/>
    <col min="2577" max="2577" width="24.42578125" style="5" bestFit="1" customWidth="1"/>
    <col min="2578" max="2578" width="8.85546875" style="5" customWidth="1"/>
    <col min="2579" max="2579" width="19" style="5" bestFit="1" customWidth="1"/>
    <col min="2580" max="2580" width="16.140625" style="5" bestFit="1" customWidth="1"/>
    <col min="2581" max="2581" width="10.140625" style="5" bestFit="1" customWidth="1"/>
    <col min="2582" max="2582" width="38.140625" style="5" bestFit="1" customWidth="1"/>
    <col min="2583" max="2583" width="8.85546875" style="5" customWidth="1"/>
    <col min="2584" max="2584" width="24.42578125" style="5" bestFit="1" customWidth="1"/>
    <col min="2585" max="2585" width="8.85546875" style="5" customWidth="1"/>
    <col min="2586" max="2586" width="19" style="5" bestFit="1" customWidth="1"/>
    <col min="2587" max="2587" width="16.140625" style="5" bestFit="1" customWidth="1"/>
    <col min="2588" max="2588" width="10.140625" style="5" bestFit="1" customWidth="1"/>
    <col min="2589" max="2589" width="38.140625" style="5" bestFit="1" customWidth="1"/>
    <col min="2590" max="2590" width="12.140625" style="5" bestFit="1" customWidth="1"/>
    <col min="2591" max="2591" width="24.42578125" style="5" bestFit="1" customWidth="1"/>
    <col min="2592" max="2592" width="8.85546875" style="5" customWidth="1"/>
    <col min="2593" max="2593" width="19" style="5" bestFit="1" customWidth="1"/>
    <col min="2594" max="2594" width="16.140625" style="5" bestFit="1" customWidth="1"/>
    <col min="2595" max="2801" width="8.85546875" style="5"/>
    <col min="2802" max="2802" width="9.5703125" style="5" customWidth="1"/>
    <col min="2803" max="2803" width="33.28515625" style="5" customWidth="1"/>
    <col min="2804" max="2804" width="10.140625" style="5" customWidth="1"/>
    <col min="2805" max="2805" width="28.85546875" style="5" customWidth="1"/>
    <col min="2806" max="2806" width="10" style="5" customWidth="1"/>
    <col min="2807" max="2807" width="19" style="5" bestFit="1" customWidth="1"/>
    <col min="2808" max="2808" width="16.140625" style="5" bestFit="1" customWidth="1"/>
    <col min="2809" max="2809" width="8.85546875" style="5" customWidth="1"/>
    <col min="2810" max="2810" width="32.5703125" style="5" bestFit="1" customWidth="1"/>
    <col min="2811" max="2811" width="8.85546875" style="5" customWidth="1"/>
    <col min="2812" max="2812" width="24.42578125" style="5" bestFit="1" customWidth="1"/>
    <col min="2813" max="2813" width="8.85546875" style="5" customWidth="1"/>
    <col min="2814" max="2814" width="19" style="5" bestFit="1" customWidth="1"/>
    <col min="2815" max="2815" width="16.140625" style="5" bestFit="1" customWidth="1"/>
    <col min="2816" max="2816" width="10.140625" style="5" bestFit="1" customWidth="1"/>
    <col min="2817" max="2817" width="38.140625" style="5" bestFit="1" customWidth="1"/>
    <col min="2818" max="2818" width="8.85546875" style="5" customWidth="1"/>
    <col min="2819" max="2819" width="24.42578125" style="5" bestFit="1" customWidth="1"/>
    <col min="2820" max="2820" width="8.85546875" style="5" customWidth="1"/>
    <col min="2821" max="2821" width="19" style="5" bestFit="1" customWidth="1"/>
    <col min="2822" max="2822" width="16.140625" style="5" bestFit="1" customWidth="1"/>
    <col min="2823" max="2823" width="10.140625" style="5" bestFit="1" customWidth="1"/>
    <col min="2824" max="2824" width="38.140625" style="5" bestFit="1" customWidth="1"/>
    <col min="2825" max="2825" width="8.85546875" style="5" customWidth="1"/>
    <col min="2826" max="2826" width="24.42578125" style="5" bestFit="1" customWidth="1"/>
    <col min="2827" max="2827" width="8.85546875" style="5" customWidth="1"/>
    <col min="2828" max="2828" width="19" style="5" bestFit="1" customWidth="1"/>
    <col min="2829" max="2829" width="16.140625" style="5" bestFit="1" customWidth="1"/>
    <col min="2830" max="2830" width="10.140625" style="5" bestFit="1" customWidth="1"/>
    <col min="2831" max="2831" width="38.140625" style="5" bestFit="1" customWidth="1"/>
    <col min="2832" max="2832" width="8.85546875" style="5" customWidth="1"/>
    <col min="2833" max="2833" width="24.42578125" style="5" bestFit="1" customWidth="1"/>
    <col min="2834" max="2834" width="8.85546875" style="5" customWidth="1"/>
    <col min="2835" max="2835" width="19" style="5" bestFit="1" customWidth="1"/>
    <col min="2836" max="2836" width="16.140625" style="5" bestFit="1" customWidth="1"/>
    <col min="2837" max="2837" width="10.140625" style="5" bestFit="1" customWidth="1"/>
    <col min="2838" max="2838" width="38.140625" style="5" bestFit="1" customWidth="1"/>
    <col min="2839" max="2839" width="8.85546875" style="5" customWidth="1"/>
    <col min="2840" max="2840" width="24.42578125" style="5" bestFit="1" customWidth="1"/>
    <col min="2841" max="2841" width="8.85546875" style="5" customWidth="1"/>
    <col min="2842" max="2842" width="19" style="5" bestFit="1" customWidth="1"/>
    <col min="2843" max="2843" width="16.140625" style="5" bestFit="1" customWidth="1"/>
    <col min="2844" max="2844" width="10.140625" style="5" bestFit="1" customWidth="1"/>
    <col min="2845" max="2845" width="38.140625" style="5" bestFit="1" customWidth="1"/>
    <col min="2846" max="2846" width="12.140625" style="5" bestFit="1" customWidth="1"/>
    <col min="2847" max="2847" width="24.42578125" style="5" bestFit="1" customWidth="1"/>
    <col min="2848" max="2848" width="8.85546875" style="5" customWidth="1"/>
    <col min="2849" max="2849" width="19" style="5" bestFit="1" customWidth="1"/>
    <col min="2850" max="2850" width="16.140625" style="5" bestFit="1" customWidth="1"/>
    <col min="2851" max="3057" width="8.85546875" style="5"/>
    <col min="3058" max="3058" width="9.5703125" style="5" customWidth="1"/>
    <col min="3059" max="3059" width="33.28515625" style="5" customWidth="1"/>
    <col min="3060" max="3060" width="10.140625" style="5" customWidth="1"/>
    <col min="3061" max="3061" width="28.85546875" style="5" customWidth="1"/>
    <col min="3062" max="3062" width="10" style="5" customWidth="1"/>
    <col min="3063" max="3063" width="19" style="5" bestFit="1" customWidth="1"/>
    <col min="3064" max="3064" width="16.140625" style="5" bestFit="1" customWidth="1"/>
    <col min="3065" max="3065" width="8.85546875" style="5" customWidth="1"/>
    <col min="3066" max="3066" width="32.5703125" style="5" bestFit="1" customWidth="1"/>
    <col min="3067" max="3067" width="8.85546875" style="5" customWidth="1"/>
    <col min="3068" max="3068" width="24.42578125" style="5" bestFit="1" customWidth="1"/>
    <col min="3069" max="3069" width="8.85546875" style="5" customWidth="1"/>
    <col min="3070" max="3070" width="19" style="5" bestFit="1" customWidth="1"/>
    <col min="3071" max="3071" width="16.140625" style="5" bestFit="1" customWidth="1"/>
    <col min="3072" max="3072" width="10.140625" style="5" bestFit="1" customWidth="1"/>
    <col min="3073" max="3073" width="38.140625" style="5" bestFit="1" customWidth="1"/>
    <col min="3074" max="3074" width="8.85546875" style="5" customWidth="1"/>
    <col min="3075" max="3075" width="24.42578125" style="5" bestFit="1" customWidth="1"/>
    <col min="3076" max="3076" width="8.85546875" style="5" customWidth="1"/>
    <col min="3077" max="3077" width="19" style="5" bestFit="1" customWidth="1"/>
    <col min="3078" max="3078" width="16.140625" style="5" bestFit="1" customWidth="1"/>
    <col min="3079" max="3079" width="10.140625" style="5" bestFit="1" customWidth="1"/>
    <col min="3080" max="3080" width="38.140625" style="5" bestFit="1" customWidth="1"/>
    <col min="3081" max="3081" width="8.85546875" style="5" customWidth="1"/>
    <col min="3082" max="3082" width="24.42578125" style="5" bestFit="1" customWidth="1"/>
    <col min="3083" max="3083" width="8.85546875" style="5" customWidth="1"/>
    <col min="3084" max="3084" width="19" style="5" bestFit="1" customWidth="1"/>
    <col min="3085" max="3085" width="16.140625" style="5" bestFit="1" customWidth="1"/>
    <col min="3086" max="3086" width="10.140625" style="5" bestFit="1" customWidth="1"/>
    <col min="3087" max="3087" width="38.140625" style="5" bestFit="1" customWidth="1"/>
    <col min="3088" max="3088" width="8.85546875" style="5" customWidth="1"/>
    <col min="3089" max="3089" width="24.42578125" style="5" bestFit="1" customWidth="1"/>
    <col min="3090" max="3090" width="8.85546875" style="5" customWidth="1"/>
    <col min="3091" max="3091" width="19" style="5" bestFit="1" customWidth="1"/>
    <col min="3092" max="3092" width="16.140625" style="5" bestFit="1" customWidth="1"/>
    <col min="3093" max="3093" width="10.140625" style="5" bestFit="1" customWidth="1"/>
    <col min="3094" max="3094" width="38.140625" style="5" bestFit="1" customWidth="1"/>
    <col min="3095" max="3095" width="8.85546875" style="5" customWidth="1"/>
    <col min="3096" max="3096" width="24.42578125" style="5" bestFit="1" customWidth="1"/>
    <col min="3097" max="3097" width="8.85546875" style="5" customWidth="1"/>
    <col min="3098" max="3098" width="19" style="5" bestFit="1" customWidth="1"/>
    <col min="3099" max="3099" width="16.140625" style="5" bestFit="1" customWidth="1"/>
    <col min="3100" max="3100" width="10.140625" style="5" bestFit="1" customWidth="1"/>
    <col min="3101" max="3101" width="38.140625" style="5" bestFit="1" customWidth="1"/>
    <col min="3102" max="3102" width="12.140625" style="5" bestFit="1" customWidth="1"/>
    <col min="3103" max="3103" width="24.42578125" style="5" bestFit="1" customWidth="1"/>
    <col min="3104" max="3104" width="8.85546875" style="5" customWidth="1"/>
    <col min="3105" max="3105" width="19" style="5" bestFit="1" customWidth="1"/>
    <col min="3106" max="3106" width="16.140625" style="5" bestFit="1" customWidth="1"/>
    <col min="3107" max="3313" width="8.85546875" style="5"/>
    <col min="3314" max="3314" width="9.5703125" style="5" customWidth="1"/>
    <col min="3315" max="3315" width="33.28515625" style="5" customWidth="1"/>
    <col min="3316" max="3316" width="10.140625" style="5" customWidth="1"/>
    <col min="3317" max="3317" width="28.85546875" style="5" customWidth="1"/>
    <col min="3318" max="3318" width="10" style="5" customWidth="1"/>
    <col min="3319" max="3319" width="19" style="5" bestFit="1" customWidth="1"/>
    <col min="3320" max="3320" width="16.140625" style="5" bestFit="1" customWidth="1"/>
    <col min="3321" max="3321" width="8.85546875" style="5" customWidth="1"/>
    <col min="3322" max="3322" width="32.5703125" style="5" bestFit="1" customWidth="1"/>
    <col min="3323" max="3323" width="8.85546875" style="5" customWidth="1"/>
    <col min="3324" max="3324" width="24.42578125" style="5" bestFit="1" customWidth="1"/>
    <col min="3325" max="3325" width="8.85546875" style="5" customWidth="1"/>
    <col min="3326" max="3326" width="19" style="5" bestFit="1" customWidth="1"/>
    <col min="3327" max="3327" width="16.140625" style="5" bestFit="1" customWidth="1"/>
    <col min="3328" max="3328" width="10.140625" style="5" bestFit="1" customWidth="1"/>
    <col min="3329" max="3329" width="38.140625" style="5" bestFit="1" customWidth="1"/>
    <col min="3330" max="3330" width="8.85546875" style="5" customWidth="1"/>
    <col min="3331" max="3331" width="24.42578125" style="5" bestFit="1" customWidth="1"/>
    <col min="3332" max="3332" width="8.85546875" style="5" customWidth="1"/>
    <col min="3333" max="3333" width="19" style="5" bestFit="1" customWidth="1"/>
    <col min="3334" max="3334" width="16.140625" style="5" bestFit="1" customWidth="1"/>
    <col min="3335" max="3335" width="10.140625" style="5" bestFit="1" customWidth="1"/>
    <col min="3336" max="3336" width="38.140625" style="5" bestFit="1" customWidth="1"/>
    <col min="3337" max="3337" width="8.85546875" style="5" customWidth="1"/>
    <col min="3338" max="3338" width="24.42578125" style="5" bestFit="1" customWidth="1"/>
    <col min="3339" max="3339" width="8.85546875" style="5" customWidth="1"/>
    <col min="3340" max="3340" width="19" style="5" bestFit="1" customWidth="1"/>
    <col min="3341" max="3341" width="16.140625" style="5" bestFit="1" customWidth="1"/>
    <col min="3342" max="3342" width="10.140625" style="5" bestFit="1" customWidth="1"/>
    <col min="3343" max="3343" width="38.140625" style="5" bestFit="1" customWidth="1"/>
    <col min="3344" max="3344" width="8.85546875" style="5" customWidth="1"/>
    <col min="3345" max="3345" width="24.42578125" style="5" bestFit="1" customWidth="1"/>
    <col min="3346" max="3346" width="8.85546875" style="5" customWidth="1"/>
    <col min="3347" max="3347" width="19" style="5" bestFit="1" customWidth="1"/>
    <col min="3348" max="3348" width="16.140625" style="5" bestFit="1" customWidth="1"/>
    <col min="3349" max="3349" width="10.140625" style="5" bestFit="1" customWidth="1"/>
    <col min="3350" max="3350" width="38.140625" style="5" bestFit="1" customWidth="1"/>
    <col min="3351" max="3351" width="8.85546875" style="5" customWidth="1"/>
    <col min="3352" max="3352" width="24.42578125" style="5" bestFit="1" customWidth="1"/>
    <col min="3353" max="3353" width="8.85546875" style="5" customWidth="1"/>
    <col min="3354" max="3354" width="19" style="5" bestFit="1" customWidth="1"/>
    <col min="3355" max="3355" width="16.140625" style="5" bestFit="1" customWidth="1"/>
    <col min="3356" max="3356" width="10.140625" style="5" bestFit="1" customWidth="1"/>
    <col min="3357" max="3357" width="38.140625" style="5" bestFit="1" customWidth="1"/>
    <col min="3358" max="3358" width="12.140625" style="5" bestFit="1" customWidth="1"/>
    <col min="3359" max="3359" width="24.42578125" style="5" bestFit="1" customWidth="1"/>
    <col min="3360" max="3360" width="8.85546875" style="5" customWidth="1"/>
    <col min="3361" max="3361" width="19" style="5" bestFit="1" customWidth="1"/>
    <col min="3362" max="3362" width="16.140625" style="5" bestFit="1" customWidth="1"/>
    <col min="3363" max="3569" width="8.85546875" style="5"/>
    <col min="3570" max="3570" width="9.5703125" style="5" customWidth="1"/>
    <col min="3571" max="3571" width="33.28515625" style="5" customWidth="1"/>
    <col min="3572" max="3572" width="10.140625" style="5" customWidth="1"/>
    <col min="3573" max="3573" width="28.85546875" style="5" customWidth="1"/>
    <col min="3574" max="3574" width="10" style="5" customWidth="1"/>
    <col min="3575" max="3575" width="19" style="5" bestFit="1" customWidth="1"/>
    <col min="3576" max="3576" width="16.140625" style="5" bestFit="1" customWidth="1"/>
    <col min="3577" max="3577" width="8.85546875" style="5" customWidth="1"/>
    <col min="3578" max="3578" width="32.5703125" style="5" bestFit="1" customWidth="1"/>
    <col min="3579" max="3579" width="8.85546875" style="5" customWidth="1"/>
    <col min="3580" max="3580" width="24.42578125" style="5" bestFit="1" customWidth="1"/>
    <col min="3581" max="3581" width="8.85546875" style="5" customWidth="1"/>
    <col min="3582" max="3582" width="19" style="5" bestFit="1" customWidth="1"/>
    <col min="3583" max="3583" width="16.140625" style="5" bestFit="1" customWidth="1"/>
    <col min="3584" max="3584" width="10.140625" style="5" bestFit="1" customWidth="1"/>
    <col min="3585" max="3585" width="38.140625" style="5" bestFit="1" customWidth="1"/>
    <col min="3586" max="3586" width="8.85546875" style="5" customWidth="1"/>
    <col min="3587" max="3587" width="24.42578125" style="5" bestFit="1" customWidth="1"/>
    <col min="3588" max="3588" width="8.85546875" style="5" customWidth="1"/>
    <col min="3589" max="3589" width="19" style="5" bestFit="1" customWidth="1"/>
    <col min="3590" max="3590" width="16.140625" style="5" bestFit="1" customWidth="1"/>
    <col min="3591" max="3591" width="10.140625" style="5" bestFit="1" customWidth="1"/>
    <col min="3592" max="3592" width="38.140625" style="5" bestFit="1" customWidth="1"/>
    <col min="3593" max="3593" width="8.85546875" style="5" customWidth="1"/>
    <col min="3594" max="3594" width="24.42578125" style="5" bestFit="1" customWidth="1"/>
    <col min="3595" max="3595" width="8.85546875" style="5" customWidth="1"/>
    <col min="3596" max="3596" width="19" style="5" bestFit="1" customWidth="1"/>
    <col min="3597" max="3597" width="16.140625" style="5" bestFit="1" customWidth="1"/>
    <col min="3598" max="3598" width="10.140625" style="5" bestFit="1" customWidth="1"/>
    <col min="3599" max="3599" width="38.140625" style="5" bestFit="1" customWidth="1"/>
    <col min="3600" max="3600" width="8.85546875" style="5" customWidth="1"/>
    <col min="3601" max="3601" width="24.42578125" style="5" bestFit="1" customWidth="1"/>
    <col min="3602" max="3602" width="8.85546875" style="5" customWidth="1"/>
    <col min="3603" max="3603" width="19" style="5" bestFit="1" customWidth="1"/>
    <col min="3604" max="3604" width="16.140625" style="5" bestFit="1" customWidth="1"/>
    <col min="3605" max="3605" width="10.140625" style="5" bestFit="1" customWidth="1"/>
    <col min="3606" max="3606" width="38.140625" style="5" bestFit="1" customWidth="1"/>
    <col min="3607" max="3607" width="8.85546875" style="5" customWidth="1"/>
    <col min="3608" max="3608" width="24.42578125" style="5" bestFit="1" customWidth="1"/>
    <col min="3609" max="3609" width="8.85546875" style="5" customWidth="1"/>
    <col min="3610" max="3610" width="19" style="5" bestFit="1" customWidth="1"/>
    <col min="3611" max="3611" width="16.140625" style="5" bestFit="1" customWidth="1"/>
    <col min="3612" max="3612" width="10.140625" style="5" bestFit="1" customWidth="1"/>
    <col min="3613" max="3613" width="38.140625" style="5" bestFit="1" customWidth="1"/>
    <col min="3614" max="3614" width="12.140625" style="5" bestFit="1" customWidth="1"/>
    <col min="3615" max="3615" width="24.42578125" style="5" bestFit="1" customWidth="1"/>
    <col min="3616" max="3616" width="8.85546875" style="5" customWidth="1"/>
    <col min="3617" max="3617" width="19" style="5" bestFit="1" customWidth="1"/>
    <col min="3618" max="3618" width="16.140625" style="5" bestFit="1" customWidth="1"/>
    <col min="3619" max="3825" width="8.85546875" style="5"/>
    <col min="3826" max="3826" width="9.5703125" style="5" customWidth="1"/>
    <col min="3827" max="3827" width="33.28515625" style="5" customWidth="1"/>
    <col min="3828" max="3828" width="10.140625" style="5" customWidth="1"/>
    <col min="3829" max="3829" width="28.85546875" style="5" customWidth="1"/>
    <col min="3830" max="3830" width="10" style="5" customWidth="1"/>
    <col min="3831" max="3831" width="19" style="5" bestFit="1" customWidth="1"/>
    <col min="3832" max="3832" width="16.140625" style="5" bestFit="1" customWidth="1"/>
    <col min="3833" max="3833" width="8.85546875" style="5" customWidth="1"/>
    <col min="3834" max="3834" width="32.5703125" style="5" bestFit="1" customWidth="1"/>
    <col min="3835" max="3835" width="8.85546875" style="5" customWidth="1"/>
    <col min="3836" max="3836" width="24.42578125" style="5" bestFit="1" customWidth="1"/>
    <col min="3837" max="3837" width="8.85546875" style="5" customWidth="1"/>
    <col min="3838" max="3838" width="19" style="5" bestFit="1" customWidth="1"/>
    <col min="3839" max="3839" width="16.140625" style="5" bestFit="1" customWidth="1"/>
    <col min="3840" max="3840" width="10.140625" style="5" bestFit="1" customWidth="1"/>
    <col min="3841" max="3841" width="38.140625" style="5" bestFit="1" customWidth="1"/>
    <col min="3842" max="3842" width="8.85546875" style="5" customWidth="1"/>
    <col min="3843" max="3843" width="24.42578125" style="5" bestFit="1" customWidth="1"/>
    <col min="3844" max="3844" width="8.85546875" style="5" customWidth="1"/>
    <col min="3845" max="3845" width="19" style="5" bestFit="1" customWidth="1"/>
    <col min="3846" max="3846" width="16.140625" style="5" bestFit="1" customWidth="1"/>
    <col min="3847" max="3847" width="10.140625" style="5" bestFit="1" customWidth="1"/>
    <col min="3848" max="3848" width="38.140625" style="5" bestFit="1" customWidth="1"/>
    <col min="3849" max="3849" width="8.85546875" style="5" customWidth="1"/>
    <col min="3850" max="3850" width="24.42578125" style="5" bestFit="1" customWidth="1"/>
    <col min="3851" max="3851" width="8.85546875" style="5" customWidth="1"/>
    <col min="3852" max="3852" width="19" style="5" bestFit="1" customWidth="1"/>
    <col min="3853" max="3853" width="16.140625" style="5" bestFit="1" customWidth="1"/>
    <col min="3854" max="3854" width="10.140625" style="5" bestFit="1" customWidth="1"/>
    <col min="3855" max="3855" width="38.140625" style="5" bestFit="1" customWidth="1"/>
    <col min="3856" max="3856" width="8.85546875" style="5" customWidth="1"/>
    <col min="3857" max="3857" width="24.42578125" style="5" bestFit="1" customWidth="1"/>
    <col min="3858" max="3858" width="8.85546875" style="5" customWidth="1"/>
    <col min="3859" max="3859" width="19" style="5" bestFit="1" customWidth="1"/>
    <col min="3860" max="3860" width="16.140625" style="5" bestFit="1" customWidth="1"/>
    <col min="3861" max="3861" width="10.140625" style="5" bestFit="1" customWidth="1"/>
    <col min="3862" max="3862" width="38.140625" style="5" bestFit="1" customWidth="1"/>
    <col min="3863" max="3863" width="8.85546875" style="5" customWidth="1"/>
    <col min="3864" max="3864" width="24.42578125" style="5" bestFit="1" customWidth="1"/>
    <col min="3865" max="3865" width="8.85546875" style="5" customWidth="1"/>
    <col min="3866" max="3866" width="19" style="5" bestFit="1" customWidth="1"/>
    <col min="3867" max="3867" width="16.140625" style="5" bestFit="1" customWidth="1"/>
    <col min="3868" max="3868" width="10.140625" style="5" bestFit="1" customWidth="1"/>
    <col min="3869" max="3869" width="38.140625" style="5" bestFit="1" customWidth="1"/>
    <col min="3870" max="3870" width="12.140625" style="5" bestFit="1" customWidth="1"/>
    <col min="3871" max="3871" width="24.42578125" style="5" bestFit="1" customWidth="1"/>
    <col min="3872" max="3872" width="8.85546875" style="5" customWidth="1"/>
    <col min="3873" max="3873" width="19" style="5" bestFit="1" customWidth="1"/>
    <col min="3874" max="3874" width="16.140625" style="5" bestFit="1" customWidth="1"/>
    <col min="3875" max="4081" width="8.85546875" style="5"/>
    <col min="4082" max="4082" width="9.5703125" style="5" customWidth="1"/>
    <col min="4083" max="4083" width="33.28515625" style="5" customWidth="1"/>
    <col min="4084" max="4084" width="10.140625" style="5" customWidth="1"/>
    <col min="4085" max="4085" width="28.85546875" style="5" customWidth="1"/>
    <col min="4086" max="4086" width="10" style="5" customWidth="1"/>
    <col min="4087" max="4087" width="19" style="5" bestFit="1" customWidth="1"/>
    <col min="4088" max="4088" width="16.140625" style="5" bestFit="1" customWidth="1"/>
    <col min="4089" max="4089" width="8.85546875" style="5" customWidth="1"/>
    <col min="4090" max="4090" width="32.5703125" style="5" bestFit="1" customWidth="1"/>
    <col min="4091" max="4091" width="8.85546875" style="5" customWidth="1"/>
    <col min="4092" max="4092" width="24.42578125" style="5" bestFit="1" customWidth="1"/>
    <col min="4093" max="4093" width="8.85546875" style="5" customWidth="1"/>
    <col min="4094" max="4094" width="19" style="5" bestFit="1" customWidth="1"/>
    <col min="4095" max="4095" width="16.140625" style="5" bestFit="1" customWidth="1"/>
    <col min="4096" max="4096" width="10.140625" style="5" bestFit="1" customWidth="1"/>
    <col min="4097" max="4097" width="38.140625" style="5" bestFit="1" customWidth="1"/>
    <col min="4098" max="4098" width="8.85546875" style="5" customWidth="1"/>
    <col min="4099" max="4099" width="24.42578125" style="5" bestFit="1" customWidth="1"/>
    <col min="4100" max="4100" width="8.85546875" style="5" customWidth="1"/>
    <col min="4101" max="4101" width="19" style="5" bestFit="1" customWidth="1"/>
    <col min="4102" max="4102" width="16.140625" style="5" bestFit="1" customWidth="1"/>
    <col min="4103" max="4103" width="10.140625" style="5" bestFit="1" customWidth="1"/>
    <col min="4104" max="4104" width="38.140625" style="5" bestFit="1" customWidth="1"/>
    <col min="4105" max="4105" width="8.85546875" style="5" customWidth="1"/>
    <col min="4106" max="4106" width="24.42578125" style="5" bestFit="1" customWidth="1"/>
    <col min="4107" max="4107" width="8.85546875" style="5" customWidth="1"/>
    <col min="4108" max="4108" width="19" style="5" bestFit="1" customWidth="1"/>
    <col min="4109" max="4109" width="16.140625" style="5" bestFit="1" customWidth="1"/>
    <col min="4110" max="4110" width="10.140625" style="5" bestFit="1" customWidth="1"/>
    <col min="4111" max="4111" width="38.140625" style="5" bestFit="1" customWidth="1"/>
    <col min="4112" max="4112" width="8.85546875" style="5" customWidth="1"/>
    <col min="4113" max="4113" width="24.42578125" style="5" bestFit="1" customWidth="1"/>
    <col min="4114" max="4114" width="8.85546875" style="5" customWidth="1"/>
    <col min="4115" max="4115" width="19" style="5" bestFit="1" customWidth="1"/>
    <col min="4116" max="4116" width="16.140625" style="5" bestFit="1" customWidth="1"/>
    <col min="4117" max="4117" width="10.140625" style="5" bestFit="1" customWidth="1"/>
    <col min="4118" max="4118" width="38.140625" style="5" bestFit="1" customWidth="1"/>
    <col min="4119" max="4119" width="8.85546875" style="5" customWidth="1"/>
    <col min="4120" max="4120" width="24.42578125" style="5" bestFit="1" customWidth="1"/>
    <col min="4121" max="4121" width="8.85546875" style="5" customWidth="1"/>
    <col min="4122" max="4122" width="19" style="5" bestFit="1" customWidth="1"/>
    <col min="4123" max="4123" width="16.140625" style="5" bestFit="1" customWidth="1"/>
    <col min="4124" max="4124" width="10.140625" style="5" bestFit="1" customWidth="1"/>
    <col min="4125" max="4125" width="38.140625" style="5" bestFit="1" customWidth="1"/>
    <col min="4126" max="4126" width="12.140625" style="5" bestFit="1" customWidth="1"/>
    <col min="4127" max="4127" width="24.42578125" style="5" bestFit="1" customWidth="1"/>
    <col min="4128" max="4128" width="8.85546875" style="5" customWidth="1"/>
    <col min="4129" max="4129" width="19" style="5" bestFit="1" customWidth="1"/>
    <col min="4130" max="4130" width="16.140625" style="5" bestFit="1" customWidth="1"/>
    <col min="4131" max="4337" width="8.85546875" style="5"/>
    <col min="4338" max="4338" width="9.5703125" style="5" customWidth="1"/>
    <col min="4339" max="4339" width="33.28515625" style="5" customWidth="1"/>
    <col min="4340" max="4340" width="10.140625" style="5" customWidth="1"/>
    <col min="4341" max="4341" width="28.85546875" style="5" customWidth="1"/>
    <col min="4342" max="4342" width="10" style="5" customWidth="1"/>
    <col min="4343" max="4343" width="19" style="5" bestFit="1" customWidth="1"/>
    <col min="4344" max="4344" width="16.140625" style="5" bestFit="1" customWidth="1"/>
    <col min="4345" max="4345" width="8.85546875" style="5" customWidth="1"/>
    <col min="4346" max="4346" width="32.5703125" style="5" bestFit="1" customWidth="1"/>
    <col min="4347" max="4347" width="8.85546875" style="5" customWidth="1"/>
    <col min="4348" max="4348" width="24.42578125" style="5" bestFit="1" customWidth="1"/>
    <col min="4349" max="4349" width="8.85546875" style="5" customWidth="1"/>
    <col min="4350" max="4350" width="19" style="5" bestFit="1" customWidth="1"/>
    <col min="4351" max="4351" width="16.140625" style="5" bestFit="1" customWidth="1"/>
    <col min="4352" max="4352" width="10.140625" style="5" bestFit="1" customWidth="1"/>
    <col min="4353" max="4353" width="38.140625" style="5" bestFit="1" customWidth="1"/>
    <col min="4354" max="4354" width="8.85546875" style="5" customWidth="1"/>
    <col min="4355" max="4355" width="24.42578125" style="5" bestFit="1" customWidth="1"/>
    <col min="4356" max="4356" width="8.85546875" style="5" customWidth="1"/>
    <col min="4357" max="4357" width="19" style="5" bestFit="1" customWidth="1"/>
    <col min="4358" max="4358" width="16.140625" style="5" bestFit="1" customWidth="1"/>
    <col min="4359" max="4359" width="10.140625" style="5" bestFit="1" customWidth="1"/>
    <col min="4360" max="4360" width="38.140625" style="5" bestFit="1" customWidth="1"/>
    <col min="4361" max="4361" width="8.85546875" style="5" customWidth="1"/>
    <col min="4362" max="4362" width="24.42578125" style="5" bestFit="1" customWidth="1"/>
    <col min="4363" max="4363" width="8.85546875" style="5" customWidth="1"/>
    <col min="4364" max="4364" width="19" style="5" bestFit="1" customWidth="1"/>
    <col min="4365" max="4365" width="16.140625" style="5" bestFit="1" customWidth="1"/>
    <col min="4366" max="4366" width="10.140625" style="5" bestFit="1" customWidth="1"/>
    <col min="4367" max="4367" width="38.140625" style="5" bestFit="1" customWidth="1"/>
    <col min="4368" max="4368" width="8.85546875" style="5" customWidth="1"/>
    <col min="4369" max="4369" width="24.42578125" style="5" bestFit="1" customWidth="1"/>
    <col min="4370" max="4370" width="8.85546875" style="5" customWidth="1"/>
    <col min="4371" max="4371" width="19" style="5" bestFit="1" customWidth="1"/>
    <col min="4372" max="4372" width="16.140625" style="5" bestFit="1" customWidth="1"/>
    <col min="4373" max="4373" width="10.140625" style="5" bestFit="1" customWidth="1"/>
    <col min="4374" max="4374" width="38.140625" style="5" bestFit="1" customWidth="1"/>
    <col min="4375" max="4375" width="8.85546875" style="5" customWidth="1"/>
    <col min="4376" max="4376" width="24.42578125" style="5" bestFit="1" customWidth="1"/>
    <col min="4377" max="4377" width="8.85546875" style="5" customWidth="1"/>
    <col min="4378" max="4378" width="19" style="5" bestFit="1" customWidth="1"/>
    <col min="4379" max="4379" width="16.140625" style="5" bestFit="1" customWidth="1"/>
    <col min="4380" max="4380" width="10.140625" style="5" bestFit="1" customWidth="1"/>
    <col min="4381" max="4381" width="38.140625" style="5" bestFit="1" customWidth="1"/>
    <col min="4382" max="4382" width="12.140625" style="5" bestFit="1" customWidth="1"/>
    <col min="4383" max="4383" width="24.42578125" style="5" bestFit="1" customWidth="1"/>
    <col min="4384" max="4384" width="8.85546875" style="5" customWidth="1"/>
    <col min="4385" max="4385" width="19" style="5" bestFit="1" customWidth="1"/>
    <col min="4386" max="4386" width="16.140625" style="5" bestFit="1" customWidth="1"/>
    <col min="4387" max="4593" width="8.85546875" style="5"/>
    <col min="4594" max="4594" width="9.5703125" style="5" customWidth="1"/>
    <col min="4595" max="4595" width="33.28515625" style="5" customWidth="1"/>
    <col min="4596" max="4596" width="10.140625" style="5" customWidth="1"/>
    <col min="4597" max="4597" width="28.85546875" style="5" customWidth="1"/>
    <col min="4598" max="4598" width="10" style="5" customWidth="1"/>
    <col min="4599" max="4599" width="19" style="5" bestFit="1" customWidth="1"/>
    <col min="4600" max="4600" width="16.140625" style="5" bestFit="1" customWidth="1"/>
    <col min="4601" max="4601" width="8.85546875" style="5" customWidth="1"/>
    <col min="4602" max="4602" width="32.5703125" style="5" bestFit="1" customWidth="1"/>
    <col min="4603" max="4603" width="8.85546875" style="5" customWidth="1"/>
    <col min="4604" max="4604" width="24.42578125" style="5" bestFit="1" customWidth="1"/>
    <col min="4605" max="4605" width="8.85546875" style="5" customWidth="1"/>
    <col min="4606" max="4606" width="19" style="5" bestFit="1" customWidth="1"/>
    <col min="4607" max="4607" width="16.140625" style="5" bestFit="1" customWidth="1"/>
    <col min="4608" max="4608" width="10.140625" style="5" bestFit="1" customWidth="1"/>
    <col min="4609" max="4609" width="38.140625" style="5" bestFit="1" customWidth="1"/>
    <col min="4610" max="4610" width="8.85546875" style="5" customWidth="1"/>
    <col min="4611" max="4611" width="24.42578125" style="5" bestFit="1" customWidth="1"/>
    <col min="4612" max="4612" width="8.85546875" style="5" customWidth="1"/>
    <col min="4613" max="4613" width="19" style="5" bestFit="1" customWidth="1"/>
    <col min="4614" max="4614" width="16.140625" style="5" bestFit="1" customWidth="1"/>
    <col min="4615" max="4615" width="10.140625" style="5" bestFit="1" customWidth="1"/>
    <col min="4616" max="4616" width="38.140625" style="5" bestFit="1" customWidth="1"/>
    <col min="4617" max="4617" width="8.85546875" style="5" customWidth="1"/>
    <col min="4618" max="4618" width="24.42578125" style="5" bestFit="1" customWidth="1"/>
    <col min="4619" max="4619" width="8.85546875" style="5" customWidth="1"/>
    <col min="4620" max="4620" width="19" style="5" bestFit="1" customWidth="1"/>
    <col min="4621" max="4621" width="16.140625" style="5" bestFit="1" customWidth="1"/>
    <col min="4622" max="4622" width="10.140625" style="5" bestFit="1" customWidth="1"/>
    <col min="4623" max="4623" width="38.140625" style="5" bestFit="1" customWidth="1"/>
    <col min="4624" max="4624" width="8.85546875" style="5" customWidth="1"/>
    <col min="4625" max="4625" width="24.42578125" style="5" bestFit="1" customWidth="1"/>
    <col min="4626" max="4626" width="8.85546875" style="5" customWidth="1"/>
    <col min="4627" max="4627" width="19" style="5" bestFit="1" customWidth="1"/>
    <col min="4628" max="4628" width="16.140625" style="5" bestFit="1" customWidth="1"/>
    <col min="4629" max="4629" width="10.140625" style="5" bestFit="1" customWidth="1"/>
    <col min="4630" max="4630" width="38.140625" style="5" bestFit="1" customWidth="1"/>
    <col min="4631" max="4631" width="8.85546875" style="5" customWidth="1"/>
    <col min="4632" max="4632" width="24.42578125" style="5" bestFit="1" customWidth="1"/>
    <col min="4633" max="4633" width="8.85546875" style="5" customWidth="1"/>
    <col min="4634" max="4634" width="19" style="5" bestFit="1" customWidth="1"/>
    <col min="4635" max="4635" width="16.140625" style="5" bestFit="1" customWidth="1"/>
    <col min="4636" max="4636" width="10.140625" style="5" bestFit="1" customWidth="1"/>
    <col min="4637" max="4637" width="38.140625" style="5" bestFit="1" customWidth="1"/>
    <col min="4638" max="4638" width="12.140625" style="5" bestFit="1" customWidth="1"/>
    <col min="4639" max="4639" width="24.42578125" style="5" bestFit="1" customWidth="1"/>
    <col min="4640" max="4640" width="8.85546875" style="5" customWidth="1"/>
    <col min="4641" max="4641" width="19" style="5" bestFit="1" customWidth="1"/>
    <col min="4642" max="4642" width="16.140625" style="5" bestFit="1" customWidth="1"/>
    <col min="4643" max="4849" width="8.85546875" style="5"/>
    <col min="4850" max="4850" width="9.5703125" style="5" customWidth="1"/>
    <col min="4851" max="4851" width="33.28515625" style="5" customWidth="1"/>
    <col min="4852" max="4852" width="10.140625" style="5" customWidth="1"/>
    <col min="4853" max="4853" width="28.85546875" style="5" customWidth="1"/>
    <col min="4854" max="4854" width="10" style="5" customWidth="1"/>
    <col min="4855" max="4855" width="19" style="5" bestFit="1" customWidth="1"/>
    <col min="4856" max="4856" width="16.140625" style="5" bestFit="1" customWidth="1"/>
    <col min="4857" max="4857" width="8.85546875" style="5" customWidth="1"/>
    <col min="4858" max="4858" width="32.5703125" style="5" bestFit="1" customWidth="1"/>
    <col min="4859" max="4859" width="8.85546875" style="5" customWidth="1"/>
    <col min="4860" max="4860" width="24.42578125" style="5" bestFit="1" customWidth="1"/>
    <col min="4861" max="4861" width="8.85546875" style="5" customWidth="1"/>
    <col min="4862" max="4862" width="19" style="5" bestFit="1" customWidth="1"/>
    <col min="4863" max="4863" width="16.140625" style="5" bestFit="1" customWidth="1"/>
    <col min="4864" max="4864" width="10.140625" style="5" bestFit="1" customWidth="1"/>
    <col min="4865" max="4865" width="38.140625" style="5" bestFit="1" customWidth="1"/>
    <col min="4866" max="4866" width="8.85546875" style="5" customWidth="1"/>
    <col min="4867" max="4867" width="24.42578125" style="5" bestFit="1" customWidth="1"/>
    <col min="4868" max="4868" width="8.85546875" style="5" customWidth="1"/>
    <col min="4869" max="4869" width="19" style="5" bestFit="1" customWidth="1"/>
    <col min="4870" max="4870" width="16.140625" style="5" bestFit="1" customWidth="1"/>
    <col min="4871" max="4871" width="10.140625" style="5" bestFit="1" customWidth="1"/>
    <col min="4872" max="4872" width="38.140625" style="5" bestFit="1" customWidth="1"/>
    <col min="4873" max="4873" width="8.85546875" style="5" customWidth="1"/>
    <col min="4874" max="4874" width="24.42578125" style="5" bestFit="1" customWidth="1"/>
    <col min="4875" max="4875" width="8.85546875" style="5" customWidth="1"/>
    <col min="4876" max="4876" width="19" style="5" bestFit="1" customWidth="1"/>
    <col min="4877" max="4877" width="16.140625" style="5" bestFit="1" customWidth="1"/>
    <col min="4878" max="4878" width="10.140625" style="5" bestFit="1" customWidth="1"/>
    <col min="4879" max="4879" width="38.140625" style="5" bestFit="1" customWidth="1"/>
    <col min="4880" max="4880" width="8.85546875" style="5" customWidth="1"/>
    <col min="4881" max="4881" width="24.42578125" style="5" bestFit="1" customWidth="1"/>
    <col min="4882" max="4882" width="8.85546875" style="5" customWidth="1"/>
    <col min="4883" max="4883" width="19" style="5" bestFit="1" customWidth="1"/>
    <col min="4884" max="4884" width="16.140625" style="5" bestFit="1" customWidth="1"/>
    <col min="4885" max="4885" width="10.140625" style="5" bestFit="1" customWidth="1"/>
    <col min="4886" max="4886" width="38.140625" style="5" bestFit="1" customWidth="1"/>
    <col min="4887" max="4887" width="8.85546875" style="5" customWidth="1"/>
    <col min="4888" max="4888" width="24.42578125" style="5" bestFit="1" customWidth="1"/>
    <col min="4889" max="4889" width="8.85546875" style="5" customWidth="1"/>
    <col min="4890" max="4890" width="19" style="5" bestFit="1" customWidth="1"/>
    <col min="4891" max="4891" width="16.140625" style="5" bestFit="1" customWidth="1"/>
    <col min="4892" max="4892" width="10.140625" style="5" bestFit="1" customWidth="1"/>
    <col min="4893" max="4893" width="38.140625" style="5" bestFit="1" customWidth="1"/>
    <col min="4894" max="4894" width="12.140625" style="5" bestFit="1" customWidth="1"/>
    <col min="4895" max="4895" width="24.42578125" style="5" bestFit="1" customWidth="1"/>
    <col min="4896" max="4896" width="8.85546875" style="5" customWidth="1"/>
    <col min="4897" max="4897" width="19" style="5" bestFit="1" customWidth="1"/>
    <col min="4898" max="4898" width="16.140625" style="5" bestFit="1" customWidth="1"/>
    <col min="4899" max="5105" width="8.85546875" style="5"/>
    <col min="5106" max="5106" width="9.5703125" style="5" customWidth="1"/>
    <col min="5107" max="5107" width="33.28515625" style="5" customWidth="1"/>
    <col min="5108" max="5108" width="10.140625" style="5" customWidth="1"/>
    <col min="5109" max="5109" width="28.85546875" style="5" customWidth="1"/>
    <col min="5110" max="5110" width="10" style="5" customWidth="1"/>
    <col min="5111" max="5111" width="19" style="5" bestFit="1" customWidth="1"/>
    <col min="5112" max="5112" width="16.140625" style="5" bestFit="1" customWidth="1"/>
    <col min="5113" max="5113" width="8.85546875" style="5" customWidth="1"/>
    <col min="5114" max="5114" width="32.5703125" style="5" bestFit="1" customWidth="1"/>
    <col min="5115" max="5115" width="8.85546875" style="5" customWidth="1"/>
    <col min="5116" max="5116" width="24.42578125" style="5" bestFit="1" customWidth="1"/>
    <col min="5117" max="5117" width="8.85546875" style="5" customWidth="1"/>
    <col min="5118" max="5118" width="19" style="5" bestFit="1" customWidth="1"/>
    <col min="5119" max="5119" width="16.140625" style="5" bestFit="1" customWidth="1"/>
    <col min="5120" max="5120" width="10.140625" style="5" bestFit="1" customWidth="1"/>
    <col min="5121" max="5121" width="38.140625" style="5" bestFit="1" customWidth="1"/>
    <col min="5122" max="5122" width="8.85546875" style="5" customWidth="1"/>
    <col min="5123" max="5123" width="24.42578125" style="5" bestFit="1" customWidth="1"/>
    <col min="5124" max="5124" width="8.85546875" style="5" customWidth="1"/>
    <col min="5125" max="5125" width="19" style="5" bestFit="1" customWidth="1"/>
    <col min="5126" max="5126" width="16.140625" style="5" bestFit="1" customWidth="1"/>
    <col min="5127" max="5127" width="10.140625" style="5" bestFit="1" customWidth="1"/>
    <col min="5128" max="5128" width="38.140625" style="5" bestFit="1" customWidth="1"/>
    <col min="5129" max="5129" width="8.85546875" style="5" customWidth="1"/>
    <col min="5130" max="5130" width="24.42578125" style="5" bestFit="1" customWidth="1"/>
    <col min="5131" max="5131" width="8.85546875" style="5" customWidth="1"/>
    <col min="5132" max="5132" width="19" style="5" bestFit="1" customWidth="1"/>
    <col min="5133" max="5133" width="16.140625" style="5" bestFit="1" customWidth="1"/>
    <col min="5134" max="5134" width="10.140625" style="5" bestFit="1" customWidth="1"/>
    <col min="5135" max="5135" width="38.140625" style="5" bestFit="1" customWidth="1"/>
    <col min="5136" max="5136" width="8.85546875" style="5" customWidth="1"/>
    <col min="5137" max="5137" width="24.42578125" style="5" bestFit="1" customWidth="1"/>
    <col min="5138" max="5138" width="8.85546875" style="5" customWidth="1"/>
    <col min="5139" max="5139" width="19" style="5" bestFit="1" customWidth="1"/>
    <col min="5140" max="5140" width="16.140625" style="5" bestFit="1" customWidth="1"/>
    <col min="5141" max="5141" width="10.140625" style="5" bestFit="1" customWidth="1"/>
    <col min="5142" max="5142" width="38.140625" style="5" bestFit="1" customWidth="1"/>
    <col min="5143" max="5143" width="8.85546875" style="5" customWidth="1"/>
    <col min="5144" max="5144" width="24.42578125" style="5" bestFit="1" customWidth="1"/>
    <col min="5145" max="5145" width="8.85546875" style="5" customWidth="1"/>
    <col min="5146" max="5146" width="19" style="5" bestFit="1" customWidth="1"/>
    <col min="5147" max="5147" width="16.140625" style="5" bestFit="1" customWidth="1"/>
    <col min="5148" max="5148" width="10.140625" style="5" bestFit="1" customWidth="1"/>
    <col min="5149" max="5149" width="38.140625" style="5" bestFit="1" customWidth="1"/>
    <col min="5150" max="5150" width="12.140625" style="5" bestFit="1" customWidth="1"/>
    <col min="5151" max="5151" width="24.42578125" style="5" bestFit="1" customWidth="1"/>
    <col min="5152" max="5152" width="8.85546875" style="5" customWidth="1"/>
    <col min="5153" max="5153" width="19" style="5" bestFit="1" customWidth="1"/>
    <col min="5154" max="5154" width="16.140625" style="5" bestFit="1" customWidth="1"/>
    <col min="5155" max="5361" width="8.85546875" style="5"/>
    <col min="5362" max="5362" width="9.5703125" style="5" customWidth="1"/>
    <col min="5363" max="5363" width="33.28515625" style="5" customWidth="1"/>
    <col min="5364" max="5364" width="10.140625" style="5" customWidth="1"/>
    <col min="5365" max="5365" width="28.85546875" style="5" customWidth="1"/>
    <col min="5366" max="5366" width="10" style="5" customWidth="1"/>
    <col min="5367" max="5367" width="19" style="5" bestFit="1" customWidth="1"/>
    <col min="5368" max="5368" width="16.140625" style="5" bestFit="1" customWidth="1"/>
    <col min="5369" max="5369" width="8.85546875" style="5" customWidth="1"/>
    <col min="5370" max="5370" width="32.5703125" style="5" bestFit="1" customWidth="1"/>
    <col min="5371" max="5371" width="8.85546875" style="5" customWidth="1"/>
    <col min="5372" max="5372" width="24.42578125" style="5" bestFit="1" customWidth="1"/>
    <col min="5373" max="5373" width="8.85546875" style="5" customWidth="1"/>
    <col min="5374" max="5374" width="19" style="5" bestFit="1" customWidth="1"/>
    <col min="5375" max="5375" width="16.140625" style="5" bestFit="1" customWidth="1"/>
    <col min="5376" max="5376" width="10.140625" style="5" bestFit="1" customWidth="1"/>
    <col min="5377" max="5377" width="38.140625" style="5" bestFit="1" customWidth="1"/>
    <col min="5378" max="5378" width="8.85546875" style="5" customWidth="1"/>
    <col min="5379" max="5379" width="24.42578125" style="5" bestFit="1" customWidth="1"/>
    <col min="5380" max="5380" width="8.85546875" style="5" customWidth="1"/>
    <col min="5381" max="5381" width="19" style="5" bestFit="1" customWidth="1"/>
    <col min="5382" max="5382" width="16.140625" style="5" bestFit="1" customWidth="1"/>
    <col min="5383" max="5383" width="10.140625" style="5" bestFit="1" customWidth="1"/>
    <col min="5384" max="5384" width="38.140625" style="5" bestFit="1" customWidth="1"/>
    <col min="5385" max="5385" width="8.85546875" style="5" customWidth="1"/>
    <col min="5386" max="5386" width="24.42578125" style="5" bestFit="1" customWidth="1"/>
    <col min="5387" max="5387" width="8.85546875" style="5" customWidth="1"/>
    <col min="5388" max="5388" width="19" style="5" bestFit="1" customWidth="1"/>
    <col min="5389" max="5389" width="16.140625" style="5" bestFit="1" customWidth="1"/>
    <col min="5390" max="5390" width="10.140625" style="5" bestFit="1" customWidth="1"/>
    <col min="5391" max="5391" width="38.140625" style="5" bestFit="1" customWidth="1"/>
    <col min="5392" max="5392" width="8.85546875" style="5" customWidth="1"/>
    <col min="5393" max="5393" width="24.42578125" style="5" bestFit="1" customWidth="1"/>
    <col min="5394" max="5394" width="8.85546875" style="5" customWidth="1"/>
    <col min="5395" max="5395" width="19" style="5" bestFit="1" customWidth="1"/>
    <col min="5396" max="5396" width="16.140625" style="5" bestFit="1" customWidth="1"/>
    <col min="5397" max="5397" width="10.140625" style="5" bestFit="1" customWidth="1"/>
    <col min="5398" max="5398" width="38.140625" style="5" bestFit="1" customWidth="1"/>
    <col min="5399" max="5399" width="8.85546875" style="5" customWidth="1"/>
    <col min="5400" max="5400" width="24.42578125" style="5" bestFit="1" customWidth="1"/>
    <col min="5401" max="5401" width="8.85546875" style="5" customWidth="1"/>
    <col min="5402" max="5402" width="19" style="5" bestFit="1" customWidth="1"/>
    <col min="5403" max="5403" width="16.140625" style="5" bestFit="1" customWidth="1"/>
    <col min="5404" max="5404" width="10.140625" style="5" bestFit="1" customWidth="1"/>
    <col min="5405" max="5405" width="38.140625" style="5" bestFit="1" customWidth="1"/>
    <col min="5406" max="5406" width="12.140625" style="5" bestFit="1" customWidth="1"/>
    <col min="5407" max="5407" width="24.42578125" style="5" bestFit="1" customWidth="1"/>
    <col min="5408" max="5408" width="8.85546875" style="5" customWidth="1"/>
    <col min="5409" max="5409" width="19" style="5" bestFit="1" customWidth="1"/>
    <col min="5410" max="5410" width="16.140625" style="5" bestFit="1" customWidth="1"/>
    <col min="5411" max="5617" width="8.85546875" style="5"/>
    <col min="5618" max="5618" width="9.5703125" style="5" customWidth="1"/>
    <col min="5619" max="5619" width="33.28515625" style="5" customWidth="1"/>
    <col min="5620" max="5620" width="10.140625" style="5" customWidth="1"/>
    <col min="5621" max="5621" width="28.85546875" style="5" customWidth="1"/>
    <col min="5622" max="5622" width="10" style="5" customWidth="1"/>
    <col min="5623" max="5623" width="19" style="5" bestFit="1" customWidth="1"/>
    <col min="5624" max="5624" width="16.140625" style="5" bestFit="1" customWidth="1"/>
    <col min="5625" max="5625" width="8.85546875" style="5" customWidth="1"/>
    <col min="5626" max="5626" width="32.5703125" style="5" bestFit="1" customWidth="1"/>
    <col min="5627" max="5627" width="8.85546875" style="5" customWidth="1"/>
    <col min="5628" max="5628" width="24.42578125" style="5" bestFit="1" customWidth="1"/>
    <col min="5629" max="5629" width="8.85546875" style="5" customWidth="1"/>
    <col min="5630" max="5630" width="19" style="5" bestFit="1" customWidth="1"/>
    <col min="5631" max="5631" width="16.140625" style="5" bestFit="1" customWidth="1"/>
    <col min="5632" max="5632" width="10.140625" style="5" bestFit="1" customWidth="1"/>
    <col min="5633" max="5633" width="38.140625" style="5" bestFit="1" customWidth="1"/>
    <col min="5634" max="5634" width="8.85546875" style="5" customWidth="1"/>
    <col min="5635" max="5635" width="24.42578125" style="5" bestFit="1" customWidth="1"/>
    <col min="5636" max="5636" width="8.85546875" style="5" customWidth="1"/>
    <col min="5637" max="5637" width="19" style="5" bestFit="1" customWidth="1"/>
    <col min="5638" max="5638" width="16.140625" style="5" bestFit="1" customWidth="1"/>
    <col min="5639" max="5639" width="10.140625" style="5" bestFit="1" customWidth="1"/>
    <col min="5640" max="5640" width="38.140625" style="5" bestFit="1" customWidth="1"/>
    <col min="5641" max="5641" width="8.85546875" style="5" customWidth="1"/>
    <col min="5642" max="5642" width="24.42578125" style="5" bestFit="1" customWidth="1"/>
    <col min="5643" max="5643" width="8.85546875" style="5" customWidth="1"/>
    <col min="5644" max="5644" width="19" style="5" bestFit="1" customWidth="1"/>
    <col min="5645" max="5645" width="16.140625" style="5" bestFit="1" customWidth="1"/>
    <col min="5646" max="5646" width="10.140625" style="5" bestFit="1" customWidth="1"/>
    <col min="5647" max="5647" width="38.140625" style="5" bestFit="1" customWidth="1"/>
    <col min="5648" max="5648" width="8.85546875" style="5" customWidth="1"/>
    <col min="5649" max="5649" width="24.42578125" style="5" bestFit="1" customWidth="1"/>
    <col min="5650" max="5650" width="8.85546875" style="5" customWidth="1"/>
    <col min="5651" max="5651" width="19" style="5" bestFit="1" customWidth="1"/>
    <col min="5652" max="5652" width="16.140625" style="5" bestFit="1" customWidth="1"/>
    <col min="5653" max="5653" width="10.140625" style="5" bestFit="1" customWidth="1"/>
    <col min="5654" max="5654" width="38.140625" style="5" bestFit="1" customWidth="1"/>
    <col min="5655" max="5655" width="8.85546875" style="5" customWidth="1"/>
    <col min="5656" max="5656" width="24.42578125" style="5" bestFit="1" customWidth="1"/>
    <col min="5657" max="5657" width="8.85546875" style="5" customWidth="1"/>
    <col min="5658" max="5658" width="19" style="5" bestFit="1" customWidth="1"/>
    <col min="5659" max="5659" width="16.140625" style="5" bestFit="1" customWidth="1"/>
    <col min="5660" max="5660" width="10.140625" style="5" bestFit="1" customWidth="1"/>
    <col min="5661" max="5661" width="38.140625" style="5" bestFit="1" customWidth="1"/>
    <col min="5662" max="5662" width="12.140625" style="5" bestFit="1" customWidth="1"/>
    <col min="5663" max="5663" width="24.42578125" style="5" bestFit="1" customWidth="1"/>
    <col min="5664" max="5664" width="8.85546875" style="5" customWidth="1"/>
    <col min="5665" max="5665" width="19" style="5" bestFit="1" customWidth="1"/>
    <col min="5666" max="5666" width="16.140625" style="5" bestFit="1" customWidth="1"/>
    <col min="5667" max="5873" width="8.85546875" style="5"/>
    <col min="5874" max="5874" width="9.5703125" style="5" customWidth="1"/>
    <col min="5875" max="5875" width="33.28515625" style="5" customWidth="1"/>
    <col min="5876" max="5876" width="10.140625" style="5" customWidth="1"/>
    <col min="5877" max="5877" width="28.85546875" style="5" customWidth="1"/>
    <col min="5878" max="5878" width="10" style="5" customWidth="1"/>
    <col min="5879" max="5879" width="19" style="5" bestFit="1" customWidth="1"/>
    <col min="5880" max="5880" width="16.140625" style="5" bestFit="1" customWidth="1"/>
    <col min="5881" max="5881" width="8.85546875" style="5" customWidth="1"/>
    <col min="5882" max="5882" width="32.5703125" style="5" bestFit="1" customWidth="1"/>
    <col min="5883" max="5883" width="8.85546875" style="5" customWidth="1"/>
    <col min="5884" max="5884" width="24.42578125" style="5" bestFit="1" customWidth="1"/>
    <col min="5885" max="5885" width="8.85546875" style="5" customWidth="1"/>
    <col min="5886" max="5886" width="19" style="5" bestFit="1" customWidth="1"/>
    <col min="5887" max="5887" width="16.140625" style="5" bestFit="1" customWidth="1"/>
    <col min="5888" max="5888" width="10.140625" style="5" bestFit="1" customWidth="1"/>
    <col min="5889" max="5889" width="38.140625" style="5" bestFit="1" customWidth="1"/>
    <col min="5890" max="5890" width="8.85546875" style="5" customWidth="1"/>
    <col min="5891" max="5891" width="24.42578125" style="5" bestFit="1" customWidth="1"/>
    <col min="5892" max="5892" width="8.85546875" style="5" customWidth="1"/>
    <col min="5893" max="5893" width="19" style="5" bestFit="1" customWidth="1"/>
    <col min="5894" max="5894" width="16.140625" style="5" bestFit="1" customWidth="1"/>
    <col min="5895" max="5895" width="10.140625" style="5" bestFit="1" customWidth="1"/>
    <col min="5896" max="5896" width="38.140625" style="5" bestFit="1" customWidth="1"/>
    <col min="5897" max="5897" width="8.85546875" style="5" customWidth="1"/>
    <col min="5898" max="5898" width="24.42578125" style="5" bestFit="1" customWidth="1"/>
    <col min="5899" max="5899" width="8.85546875" style="5" customWidth="1"/>
    <col min="5900" max="5900" width="19" style="5" bestFit="1" customWidth="1"/>
    <col min="5901" max="5901" width="16.140625" style="5" bestFit="1" customWidth="1"/>
    <col min="5902" max="5902" width="10.140625" style="5" bestFit="1" customWidth="1"/>
    <col min="5903" max="5903" width="38.140625" style="5" bestFit="1" customWidth="1"/>
    <col min="5904" max="5904" width="8.85546875" style="5" customWidth="1"/>
    <col min="5905" max="5905" width="24.42578125" style="5" bestFit="1" customWidth="1"/>
    <col min="5906" max="5906" width="8.85546875" style="5" customWidth="1"/>
    <col min="5907" max="5907" width="19" style="5" bestFit="1" customWidth="1"/>
    <col min="5908" max="5908" width="16.140625" style="5" bestFit="1" customWidth="1"/>
    <col min="5909" max="5909" width="10.140625" style="5" bestFit="1" customWidth="1"/>
    <col min="5910" max="5910" width="38.140625" style="5" bestFit="1" customWidth="1"/>
    <col min="5911" max="5911" width="8.85546875" style="5" customWidth="1"/>
    <col min="5912" max="5912" width="24.42578125" style="5" bestFit="1" customWidth="1"/>
    <col min="5913" max="5913" width="8.85546875" style="5" customWidth="1"/>
    <col min="5914" max="5914" width="19" style="5" bestFit="1" customWidth="1"/>
    <col min="5915" max="5915" width="16.140625" style="5" bestFit="1" customWidth="1"/>
    <col min="5916" max="5916" width="10.140625" style="5" bestFit="1" customWidth="1"/>
    <col min="5917" max="5917" width="38.140625" style="5" bestFit="1" customWidth="1"/>
    <col min="5918" max="5918" width="12.140625" style="5" bestFit="1" customWidth="1"/>
    <col min="5919" max="5919" width="24.42578125" style="5" bestFit="1" customWidth="1"/>
    <col min="5920" max="5920" width="8.85546875" style="5" customWidth="1"/>
    <col min="5921" max="5921" width="19" style="5" bestFit="1" customWidth="1"/>
    <col min="5922" max="5922" width="16.140625" style="5" bestFit="1" customWidth="1"/>
    <col min="5923" max="6129" width="8.85546875" style="5"/>
    <col min="6130" max="6130" width="9.5703125" style="5" customWidth="1"/>
    <col min="6131" max="6131" width="33.28515625" style="5" customWidth="1"/>
    <col min="6132" max="6132" width="10.140625" style="5" customWidth="1"/>
    <col min="6133" max="6133" width="28.85546875" style="5" customWidth="1"/>
    <col min="6134" max="6134" width="10" style="5" customWidth="1"/>
    <col min="6135" max="6135" width="19" style="5" bestFit="1" customWidth="1"/>
    <col min="6136" max="6136" width="16.140625" style="5" bestFit="1" customWidth="1"/>
    <col min="6137" max="6137" width="8.85546875" style="5" customWidth="1"/>
    <col min="6138" max="6138" width="32.5703125" style="5" bestFit="1" customWidth="1"/>
    <col min="6139" max="6139" width="8.85546875" style="5" customWidth="1"/>
    <col min="6140" max="6140" width="24.42578125" style="5" bestFit="1" customWidth="1"/>
    <col min="6141" max="6141" width="8.85546875" style="5" customWidth="1"/>
    <col min="6142" max="6142" width="19" style="5" bestFit="1" customWidth="1"/>
    <col min="6143" max="6143" width="16.140625" style="5" bestFit="1" customWidth="1"/>
    <col min="6144" max="6144" width="10.140625" style="5" bestFit="1" customWidth="1"/>
    <col min="6145" max="6145" width="38.140625" style="5" bestFit="1" customWidth="1"/>
    <col min="6146" max="6146" width="8.85546875" style="5" customWidth="1"/>
    <col min="6147" max="6147" width="24.42578125" style="5" bestFit="1" customWidth="1"/>
    <col min="6148" max="6148" width="8.85546875" style="5" customWidth="1"/>
    <col min="6149" max="6149" width="19" style="5" bestFit="1" customWidth="1"/>
    <col min="6150" max="6150" width="16.140625" style="5" bestFit="1" customWidth="1"/>
    <col min="6151" max="6151" width="10.140625" style="5" bestFit="1" customWidth="1"/>
    <col min="6152" max="6152" width="38.140625" style="5" bestFit="1" customWidth="1"/>
    <col min="6153" max="6153" width="8.85546875" style="5" customWidth="1"/>
    <col min="6154" max="6154" width="24.42578125" style="5" bestFit="1" customWidth="1"/>
    <col min="6155" max="6155" width="8.85546875" style="5" customWidth="1"/>
    <col min="6156" max="6156" width="19" style="5" bestFit="1" customWidth="1"/>
    <col min="6157" max="6157" width="16.140625" style="5" bestFit="1" customWidth="1"/>
    <col min="6158" max="6158" width="10.140625" style="5" bestFit="1" customWidth="1"/>
    <col min="6159" max="6159" width="38.140625" style="5" bestFit="1" customWidth="1"/>
    <col min="6160" max="6160" width="8.85546875" style="5" customWidth="1"/>
    <col min="6161" max="6161" width="24.42578125" style="5" bestFit="1" customWidth="1"/>
    <col min="6162" max="6162" width="8.85546875" style="5" customWidth="1"/>
    <col min="6163" max="6163" width="19" style="5" bestFit="1" customWidth="1"/>
    <col min="6164" max="6164" width="16.140625" style="5" bestFit="1" customWidth="1"/>
    <col min="6165" max="6165" width="10.140625" style="5" bestFit="1" customWidth="1"/>
    <col min="6166" max="6166" width="38.140625" style="5" bestFit="1" customWidth="1"/>
    <col min="6167" max="6167" width="8.85546875" style="5" customWidth="1"/>
    <col min="6168" max="6168" width="24.42578125" style="5" bestFit="1" customWidth="1"/>
    <col min="6169" max="6169" width="8.85546875" style="5" customWidth="1"/>
    <col min="6170" max="6170" width="19" style="5" bestFit="1" customWidth="1"/>
    <col min="6171" max="6171" width="16.140625" style="5" bestFit="1" customWidth="1"/>
    <col min="6172" max="6172" width="10.140625" style="5" bestFit="1" customWidth="1"/>
    <col min="6173" max="6173" width="38.140625" style="5" bestFit="1" customWidth="1"/>
    <col min="6174" max="6174" width="12.140625" style="5" bestFit="1" customWidth="1"/>
    <col min="6175" max="6175" width="24.42578125" style="5" bestFit="1" customWidth="1"/>
    <col min="6176" max="6176" width="8.85546875" style="5" customWidth="1"/>
    <col min="6177" max="6177" width="19" style="5" bestFit="1" customWidth="1"/>
    <col min="6178" max="6178" width="16.140625" style="5" bestFit="1" customWidth="1"/>
    <col min="6179" max="6385" width="8.85546875" style="5"/>
    <col min="6386" max="6386" width="9.5703125" style="5" customWidth="1"/>
    <col min="6387" max="6387" width="33.28515625" style="5" customWidth="1"/>
    <col min="6388" max="6388" width="10.140625" style="5" customWidth="1"/>
    <col min="6389" max="6389" width="28.85546875" style="5" customWidth="1"/>
    <col min="6390" max="6390" width="10" style="5" customWidth="1"/>
    <col min="6391" max="6391" width="19" style="5" bestFit="1" customWidth="1"/>
    <col min="6392" max="6392" width="16.140625" style="5" bestFit="1" customWidth="1"/>
    <col min="6393" max="6393" width="8.85546875" style="5" customWidth="1"/>
    <col min="6394" max="6394" width="32.5703125" style="5" bestFit="1" customWidth="1"/>
    <col min="6395" max="6395" width="8.85546875" style="5" customWidth="1"/>
    <col min="6396" max="6396" width="24.42578125" style="5" bestFit="1" customWidth="1"/>
    <col min="6397" max="6397" width="8.85546875" style="5" customWidth="1"/>
    <col min="6398" max="6398" width="19" style="5" bestFit="1" customWidth="1"/>
    <col min="6399" max="6399" width="16.140625" style="5" bestFit="1" customWidth="1"/>
    <col min="6400" max="6400" width="10.140625" style="5" bestFit="1" customWidth="1"/>
    <col min="6401" max="6401" width="38.140625" style="5" bestFit="1" customWidth="1"/>
    <col min="6402" max="6402" width="8.85546875" style="5" customWidth="1"/>
    <col min="6403" max="6403" width="24.42578125" style="5" bestFit="1" customWidth="1"/>
    <col min="6404" max="6404" width="8.85546875" style="5" customWidth="1"/>
    <col min="6405" max="6405" width="19" style="5" bestFit="1" customWidth="1"/>
    <col min="6406" max="6406" width="16.140625" style="5" bestFit="1" customWidth="1"/>
    <col min="6407" max="6407" width="10.140625" style="5" bestFit="1" customWidth="1"/>
    <col min="6408" max="6408" width="38.140625" style="5" bestFit="1" customWidth="1"/>
    <col min="6409" max="6409" width="8.85546875" style="5" customWidth="1"/>
    <col min="6410" max="6410" width="24.42578125" style="5" bestFit="1" customWidth="1"/>
    <col min="6411" max="6411" width="8.85546875" style="5" customWidth="1"/>
    <col min="6412" max="6412" width="19" style="5" bestFit="1" customWidth="1"/>
    <col min="6413" max="6413" width="16.140625" style="5" bestFit="1" customWidth="1"/>
    <col min="6414" max="6414" width="10.140625" style="5" bestFit="1" customWidth="1"/>
    <col min="6415" max="6415" width="38.140625" style="5" bestFit="1" customWidth="1"/>
    <col min="6416" max="6416" width="8.85546875" style="5" customWidth="1"/>
    <col min="6417" max="6417" width="24.42578125" style="5" bestFit="1" customWidth="1"/>
    <col min="6418" max="6418" width="8.85546875" style="5" customWidth="1"/>
    <col min="6419" max="6419" width="19" style="5" bestFit="1" customWidth="1"/>
    <col min="6420" max="6420" width="16.140625" style="5" bestFit="1" customWidth="1"/>
    <col min="6421" max="6421" width="10.140625" style="5" bestFit="1" customWidth="1"/>
    <col min="6422" max="6422" width="38.140625" style="5" bestFit="1" customWidth="1"/>
    <col min="6423" max="6423" width="8.85546875" style="5" customWidth="1"/>
    <col min="6424" max="6424" width="24.42578125" style="5" bestFit="1" customWidth="1"/>
    <col min="6425" max="6425" width="8.85546875" style="5" customWidth="1"/>
    <col min="6426" max="6426" width="19" style="5" bestFit="1" customWidth="1"/>
    <col min="6427" max="6427" width="16.140625" style="5" bestFit="1" customWidth="1"/>
    <col min="6428" max="6428" width="10.140625" style="5" bestFit="1" customWidth="1"/>
    <col min="6429" max="6429" width="38.140625" style="5" bestFit="1" customWidth="1"/>
    <col min="6430" max="6430" width="12.140625" style="5" bestFit="1" customWidth="1"/>
    <col min="6431" max="6431" width="24.42578125" style="5" bestFit="1" customWidth="1"/>
    <col min="6432" max="6432" width="8.85546875" style="5" customWidth="1"/>
    <col min="6433" max="6433" width="19" style="5" bestFit="1" customWidth="1"/>
    <col min="6434" max="6434" width="16.140625" style="5" bestFit="1" customWidth="1"/>
    <col min="6435" max="6641" width="8.85546875" style="5"/>
    <col min="6642" max="6642" width="9.5703125" style="5" customWidth="1"/>
    <col min="6643" max="6643" width="33.28515625" style="5" customWidth="1"/>
    <col min="6644" max="6644" width="10.140625" style="5" customWidth="1"/>
    <col min="6645" max="6645" width="28.85546875" style="5" customWidth="1"/>
    <col min="6646" max="6646" width="10" style="5" customWidth="1"/>
    <col min="6647" max="6647" width="19" style="5" bestFit="1" customWidth="1"/>
    <col min="6648" max="6648" width="16.140625" style="5" bestFit="1" customWidth="1"/>
    <col min="6649" max="6649" width="8.85546875" style="5" customWidth="1"/>
    <col min="6650" max="6650" width="32.5703125" style="5" bestFit="1" customWidth="1"/>
    <col min="6651" max="6651" width="8.85546875" style="5" customWidth="1"/>
    <col min="6652" max="6652" width="24.42578125" style="5" bestFit="1" customWidth="1"/>
    <col min="6653" max="6653" width="8.85546875" style="5" customWidth="1"/>
    <col min="6654" max="6654" width="19" style="5" bestFit="1" customWidth="1"/>
    <col min="6655" max="6655" width="16.140625" style="5" bestFit="1" customWidth="1"/>
    <col min="6656" max="6656" width="10.140625" style="5" bestFit="1" customWidth="1"/>
    <col min="6657" max="6657" width="38.140625" style="5" bestFit="1" customWidth="1"/>
    <col min="6658" max="6658" width="8.85546875" style="5" customWidth="1"/>
    <col min="6659" max="6659" width="24.42578125" style="5" bestFit="1" customWidth="1"/>
    <col min="6660" max="6660" width="8.85546875" style="5" customWidth="1"/>
    <col min="6661" max="6661" width="19" style="5" bestFit="1" customWidth="1"/>
    <col min="6662" max="6662" width="16.140625" style="5" bestFit="1" customWidth="1"/>
    <col min="6663" max="6663" width="10.140625" style="5" bestFit="1" customWidth="1"/>
    <col min="6664" max="6664" width="38.140625" style="5" bestFit="1" customWidth="1"/>
    <col min="6665" max="6665" width="8.85546875" style="5" customWidth="1"/>
    <col min="6666" max="6666" width="24.42578125" style="5" bestFit="1" customWidth="1"/>
    <col min="6667" max="6667" width="8.85546875" style="5" customWidth="1"/>
    <col min="6668" max="6668" width="19" style="5" bestFit="1" customWidth="1"/>
    <col min="6669" max="6669" width="16.140625" style="5" bestFit="1" customWidth="1"/>
    <col min="6670" max="6670" width="10.140625" style="5" bestFit="1" customWidth="1"/>
    <col min="6671" max="6671" width="38.140625" style="5" bestFit="1" customWidth="1"/>
    <col min="6672" max="6672" width="8.85546875" style="5" customWidth="1"/>
    <col min="6673" max="6673" width="24.42578125" style="5" bestFit="1" customWidth="1"/>
    <col min="6674" max="6674" width="8.85546875" style="5" customWidth="1"/>
    <col min="6675" max="6675" width="19" style="5" bestFit="1" customWidth="1"/>
    <col min="6676" max="6676" width="16.140625" style="5" bestFit="1" customWidth="1"/>
    <col min="6677" max="6677" width="10.140625" style="5" bestFit="1" customWidth="1"/>
    <col min="6678" max="6678" width="38.140625" style="5" bestFit="1" customWidth="1"/>
    <col min="6679" max="6679" width="8.85546875" style="5" customWidth="1"/>
    <col min="6680" max="6680" width="24.42578125" style="5" bestFit="1" customWidth="1"/>
    <col min="6681" max="6681" width="8.85546875" style="5" customWidth="1"/>
    <col min="6682" max="6682" width="19" style="5" bestFit="1" customWidth="1"/>
    <col min="6683" max="6683" width="16.140625" style="5" bestFit="1" customWidth="1"/>
    <col min="6684" max="6684" width="10.140625" style="5" bestFit="1" customWidth="1"/>
    <col min="6685" max="6685" width="38.140625" style="5" bestFit="1" customWidth="1"/>
    <col min="6686" max="6686" width="12.140625" style="5" bestFit="1" customWidth="1"/>
    <col min="6687" max="6687" width="24.42578125" style="5" bestFit="1" customWidth="1"/>
    <col min="6688" max="6688" width="8.85546875" style="5" customWidth="1"/>
    <col min="6689" max="6689" width="19" style="5" bestFit="1" customWidth="1"/>
    <col min="6690" max="6690" width="16.140625" style="5" bestFit="1" customWidth="1"/>
    <col min="6691" max="6897" width="8.85546875" style="5"/>
    <col min="6898" max="6898" width="9.5703125" style="5" customWidth="1"/>
    <col min="6899" max="6899" width="33.28515625" style="5" customWidth="1"/>
    <col min="6900" max="6900" width="10.140625" style="5" customWidth="1"/>
    <col min="6901" max="6901" width="28.85546875" style="5" customWidth="1"/>
    <col min="6902" max="6902" width="10" style="5" customWidth="1"/>
    <col min="6903" max="6903" width="19" style="5" bestFit="1" customWidth="1"/>
    <col min="6904" max="6904" width="16.140625" style="5" bestFit="1" customWidth="1"/>
    <col min="6905" max="6905" width="8.85546875" style="5" customWidth="1"/>
    <col min="6906" max="6906" width="32.5703125" style="5" bestFit="1" customWidth="1"/>
    <col min="6907" max="6907" width="8.85546875" style="5" customWidth="1"/>
    <col min="6908" max="6908" width="24.42578125" style="5" bestFit="1" customWidth="1"/>
    <col min="6909" max="6909" width="8.85546875" style="5" customWidth="1"/>
    <col min="6910" max="6910" width="19" style="5" bestFit="1" customWidth="1"/>
    <col min="6911" max="6911" width="16.140625" style="5" bestFit="1" customWidth="1"/>
    <col min="6912" max="6912" width="10.140625" style="5" bestFit="1" customWidth="1"/>
    <col min="6913" max="6913" width="38.140625" style="5" bestFit="1" customWidth="1"/>
    <col min="6914" max="6914" width="8.85546875" style="5" customWidth="1"/>
    <col min="6915" max="6915" width="24.42578125" style="5" bestFit="1" customWidth="1"/>
    <col min="6916" max="6916" width="8.85546875" style="5" customWidth="1"/>
    <col min="6917" max="6917" width="19" style="5" bestFit="1" customWidth="1"/>
    <col min="6918" max="6918" width="16.140625" style="5" bestFit="1" customWidth="1"/>
    <col min="6919" max="6919" width="10.140625" style="5" bestFit="1" customWidth="1"/>
    <col min="6920" max="6920" width="38.140625" style="5" bestFit="1" customWidth="1"/>
    <col min="6921" max="6921" width="8.85546875" style="5" customWidth="1"/>
    <col min="6922" max="6922" width="24.42578125" style="5" bestFit="1" customWidth="1"/>
    <col min="6923" max="6923" width="8.85546875" style="5" customWidth="1"/>
    <col min="6924" max="6924" width="19" style="5" bestFit="1" customWidth="1"/>
    <col min="6925" max="6925" width="16.140625" style="5" bestFit="1" customWidth="1"/>
    <col min="6926" max="6926" width="10.140625" style="5" bestFit="1" customWidth="1"/>
    <col min="6927" max="6927" width="38.140625" style="5" bestFit="1" customWidth="1"/>
    <col min="6928" max="6928" width="8.85546875" style="5" customWidth="1"/>
    <col min="6929" max="6929" width="24.42578125" style="5" bestFit="1" customWidth="1"/>
    <col min="6930" max="6930" width="8.85546875" style="5" customWidth="1"/>
    <col min="6931" max="6931" width="19" style="5" bestFit="1" customWidth="1"/>
    <col min="6932" max="6932" width="16.140625" style="5" bestFit="1" customWidth="1"/>
    <col min="6933" max="6933" width="10.140625" style="5" bestFit="1" customWidth="1"/>
    <col min="6934" max="6934" width="38.140625" style="5" bestFit="1" customWidth="1"/>
    <col min="6935" max="6935" width="8.85546875" style="5" customWidth="1"/>
    <col min="6936" max="6936" width="24.42578125" style="5" bestFit="1" customWidth="1"/>
    <col min="6937" max="6937" width="8.85546875" style="5" customWidth="1"/>
    <col min="6938" max="6938" width="19" style="5" bestFit="1" customWidth="1"/>
    <col min="6939" max="6939" width="16.140625" style="5" bestFit="1" customWidth="1"/>
    <col min="6940" max="6940" width="10.140625" style="5" bestFit="1" customWidth="1"/>
    <col min="6941" max="6941" width="38.140625" style="5" bestFit="1" customWidth="1"/>
    <col min="6942" max="6942" width="12.140625" style="5" bestFit="1" customWidth="1"/>
    <col min="6943" max="6943" width="24.42578125" style="5" bestFit="1" customWidth="1"/>
    <col min="6944" max="6944" width="8.85546875" style="5" customWidth="1"/>
    <col min="6945" max="6945" width="19" style="5" bestFit="1" customWidth="1"/>
    <col min="6946" max="6946" width="16.140625" style="5" bestFit="1" customWidth="1"/>
    <col min="6947" max="7153" width="8.85546875" style="5"/>
    <col min="7154" max="7154" width="9.5703125" style="5" customWidth="1"/>
    <col min="7155" max="7155" width="33.28515625" style="5" customWidth="1"/>
    <col min="7156" max="7156" width="10.140625" style="5" customWidth="1"/>
    <col min="7157" max="7157" width="28.85546875" style="5" customWidth="1"/>
    <col min="7158" max="7158" width="10" style="5" customWidth="1"/>
    <col min="7159" max="7159" width="19" style="5" bestFit="1" customWidth="1"/>
    <col min="7160" max="7160" width="16.140625" style="5" bestFit="1" customWidth="1"/>
    <col min="7161" max="7161" width="8.85546875" style="5" customWidth="1"/>
    <col min="7162" max="7162" width="32.5703125" style="5" bestFit="1" customWidth="1"/>
    <col min="7163" max="7163" width="8.85546875" style="5" customWidth="1"/>
    <col min="7164" max="7164" width="24.42578125" style="5" bestFit="1" customWidth="1"/>
    <col min="7165" max="7165" width="8.85546875" style="5" customWidth="1"/>
    <col min="7166" max="7166" width="19" style="5" bestFit="1" customWidth="1"/>
    <col min="7167" max="7167" width="16.140625" style="5" bestFit="1" customWidth="1"/>
    <col min="7168" max="7168" width="10.140625" style="5" bestFit="1" customWidth="1"/>
    <col min="7169" max="7169" width="38.140625" style="5" bestFit="1" customWidth="1"/>
    <col min="7170" max="7170" width="8.85546875" style="5" customWidth="1"/>
    <col min="7171" max="7171" width="24.42578125" style="5" bestFit="1" customWidth="1"/>
    <col min="7172" max="7172" width="8.85546875" style="5" customWidth="1"/>
    <col min="7173" max="7173" width="19" style="5" bestFit="1" customWidth="1"/>
    <col min="7174" max="7174" width="16.140625" style="5" bestFit="1" customWidth="1"/>
    <col min="7175" max="7175" width="10.140625" style="5" bestFit="1" customWidth="1"/>
    <col min="7176" max="7176" width="38.140625" style="5" bestFit="1" customWidth="1"/>
    <col min="7177" max="7177" width="8.85546875" style="5" customWidth="1"/>
    <col min="7178" max="7178" width="24.42578125" style="5" bestFit="1" customWidth="1"/>
    <col min="7179" max="7179" width="8.85546875" style="5" customWidth="1"/>
    <col min="7180" max="7180" width="19" style="5" bestFit="1" customWidth="1"/>
    <col min="7181" max="7181" width="16.140625" style="5" bestFit="1" customWidth="1"/>
    <col min="7182" max="7182" width="10.140625" style="5" bestFit="1" customWidth="1"/>
    <col min="7183" max="7183" width="38.140625" style="5" bestFit="1" customWidth="1"/>
    <col min="7184" max="7184" width="8.85546875" style="5" customWidth="1"/>
    <col min="7185" max="7185" width="24.42578125" style="5" bestFit="1" customWidth="1"/>
    <col min="7186" max="7186" width="8.85546875" style="5" customWidth="1"/>
    <col min="7187" max="7187" width="19" style="5" bestFit="1" customWidth="1"/>
    <col min="7188" max="7188" width="16.140625" style="5" bestFit="1" customWidth="1"/>
    <col min="7189" max="7189" width="10.140625" style="5" bestFit="1" customWidth="1"/>
    <col min="7190" max="7190" width="38.140625" style="5" bestFit="1" customWidth="1"/>
    <col min="7191" max="7191" width="8.85546875" style="5" customWidth="1"/>
    <col min="7192" max="7192" width="24.42578125" style="5" bestFit="1" customWidth="1"/>
    <col min="7193" max="7193" width="8.85546875" style="5" customWidth="1"/>
    <col min="7194" max="7194" width="19" style="5" bestFit="1" customWidth="1"/>
    <col min="7195" max="7195" width="16.140625" style="5" bestFit="1" customWidth="1"/>
    <col min="7196" max="7196" width="10.140625" style="5" bestFit="1" customWidth="1"/>
    <col min="7197" max="7197" width="38.140625" style="5" bestFit="1" customWidth="1"/>
    <col min="7198" max="7198" width="12.140625" style="5" bestFit="1" customWidth="1"/>
    <col min="7199" max="7199" width="24.42578125" style="5" bestFit="1" customWidth="1"/>
    <col min="7200" max="7200" width="8.85546875" style="5" customWidth="1"/>
    <col min="7201" max="7201" width="19" style="5" bestFit="1" customWidth="1"/>
    <col min="7202" max="7202" width="16.140625" style="5" bestFit="1" customWidth="1"/>
    <col min="7203" max="7409" width="8.85546875" style="5"/>
    <col min="7410" max="7410" width="9.5703125" style="5" customWidth="1"/>
    <col min="7411" max="7411" width="33.28515625" style="5" customWidth="1"/>
    <col min="7412" max="7412" width="10.140625" style="5" customWidth="1"/>
    <col min="7413" max="7413" width="28.85546875" style="5" customWidth="1"/>
    <col min="7414" max="7414" width="10" style="5" customWidth="1"/>
    <col min="7415" max="7415" width="19" style="5" bestFit="1" customWidth="1"/>
    <col min="7416" max="7416" width="16.140625" style="5" bestFit="1" customWidth="1"/>
    <col min="7417" max="7417" width="8.85546875" style="5" customWidth="1"/>
    <col min="7418" max="7418" width="32.5703125" style="5" bestFit="1" customWidth="1"/>
    <col min="7419" max="7419" width="8.85546875" style="5" customWidth="1"/>
    <col min="7420" max="7420" width="24.42578125" style="5" bestFit="1" customWidth="1"/>
    <col min="7421" max="7421" width="8.85546875" style="5" customWidth="1"/>
    <col min="7422" max="7422" width="19" style="5" bestFit="1" customWidth="1"/>
    <col min="7423" max="7423" width="16.140625" style="5" bestFit="1" customWidth="1"/>
    <col min="7424" max="7424" width="10.140625" style="5" bestFit="1" customWidth="1"/>
    <col min="7425" max="7425" width="38.140625" style="5" bestFit="1" customWidth="1"/>
    <col min="7426" max="7426" width="8.85546875" style="5" customWidth="1"/>
    <col min="7427" max="7427" width="24.42578125" style="5" bestFit="1" customWidth="1"/>
    <col min="7428" max="7428" width="8.85546875" style="5" customWidth="1"/>
    <col min="7429" max="7429" width="19" style="5" bestFit="1" customWidth="1"/>
    <col min="7430" max="7430" width="16.140625" style="5" bestFit="1" customWidth="1"/>
    <col min="7431" max="7431" width="10.140625" style="5" bestFit="1" customWidth="1"/>
    <col min="7432" max="7432" width="38.140625" style="5" bestFit="1" customWidth="1"/>
    <col min="7433" max="7433" width="8.85546875" style="5" customWidth="1"/>
    <col min="7434" max="7434" width="24.42578125" style="5" bestFit="1" customWidth="1"/>
    <col min="7435" max="7435" width="8.85546875" style="5" customWidth="1"/>
    <col min="7436" max="7436" width="19" style="5" bestFit="1" customWidth="1"/>
    <col min="7437" max="7437" width="16.140625" style="5" bestFit="1" customWidth="1"/>
    <col min="7438" max="7438" width="10.140625" style="5" bestFit="1" customWidth="1"/>
    <col min="7439" max="7439" width="38.140625" style="5" bestFit="1" customWidth="1"/>
    <col min="7440" max="7440" width="8.85546875" style="5" customWidth="1"/>
    <col min="7441" max="7441" width="24.42578125" style="5" bestFit="1" customWidth="1"/>
    <col min="7442" max="7442" width="8.85546875" style="5" customWidth="1"/>
    <col min="7443" max="7443" width="19" style="5" bestFit="1" customWidth="1"/>
    <col min="7444" max="7444" width="16.140625" style="5" bestFit="1" customWidth="1"/>
    <col min="7445" max="7445" width="10.140625" style="5" bestFit="1" customWidth="1"/>
    <col min="7446" max="7446" width="38.140625" style="5" bestFit="1" customWidth="1"/>
    <col min="7447" max="7447" width="8.85546875" style="5" customWidth="1"/>
    <col min="7448" max="7448" width="24.42578125" style="5" bestFit="1" customWidth="1"/>
    <col min="7449" max="7449" width="8.85546875" style="5" customWidth="1"/>
    <col min="7450" max="7450" width="19" style="5" bestFit="1" customWidth="1"/>
    <col min="7451" max="7451" width="16.140625" style="5" bestFit="1" customWidth="1"/>
    <col min="7452" max="7452" width="10.140625" style="5" bestFit="1" customWidth="1"/>
    <col min="7453" max="7453" width="38.140625" style="5" bestFit="1" customWidth="1"/>
    <col min="7454" max="7454" width="12.140625" style="5" bestFit="1" customWidth="1"/>
    <col min="7455" max="7455" width="24.42578125" style="5" bestFit="1" customWidth="1"/>
    <col min="7456" max="7456" width="8.85546875" style="5" customWidth="1"/>
    <col min="7457" max="7457" width="19" style="5" bestFit="1" customWidth="1"/>
    <col min="7458" max="7458" width="16.140625" style="5" bestFit="1" customWidth="1"/>
    <col min="7459" max="7665" width="8.85546875" style="5"/>
    <col min="7666" max="7666" width="9.5703125" style="5" customWidth="1"/>
    <col min="7667" max="7667" width="33.28515625" style="5" customWidth="1"/>
    <col min="7668" max="7668" width="10.140625" style="5" customWidth="1"/>
    <col min="7669" max="7669" width="28.85546875" style="5" customWidth="1"/>
    <col min="7670" max="7670" width="10" style="5" customWidth="1"/>
    <col min="7671" max="7671" width="19" style="5" bestFit="1" customWidth="1"/>
    <col min="7672" max="7672" width="16.140625" style="5" bestFit="1" customWidth="1"/>
    <col min="7673" max="7673" width="8.85546875" style="5" customWidth="1"/>
    <col min="7674" max="7674" width="32.5703125" style="5" bestFit="1" customWidth="1"/>
    <col min="7675" max="7675" width="8.85546875" style="5" customWidth="1"/>
    <col min="7676" max="7676" width="24.42578125" style="5" bestFit="1" customWidth="1"/>
    <col min="7677" max="7677" width="8.85546875" style="5" customWidth="1"/>
    <col min="7678" max="7678" width="19" style="5" bestFit="1" customWidth="1"/>
    <col min="7679" max="7679" width="16.140625" style="5" bestFit="1" customWidth="1"/>
    <col min="7680" max="7680" width="10.140625" style="5" bestFit="1" customWidth="1"/>
    <col min="7681" max="7681" width="38.140625" style="5" bestFit="1" customWidth="1"/>
    <col min="7682" max="7682" width="8.85546875" style="5" customWidth="1"/>
    <col min="7683" max="7683" width="24.42578125" style="5" bestFit="1" customWidth="1"/>
    <col min="7684" max="7684" width="8.85546875" style="5" customWidth="1"/>
    <col min="7685" max="7685" width="19" style="5" bestFit="1" customWidth="1"/>
    <col min="7686" max="7686" width="16.140625" style="5" bestFit="1" customWidth="1"/>
    <col min="7687" max="7687" width="10.140625" style="5" bestFit="1" customWidth="1"/>
    <col min="7688" max="7688" width="38.140625" style="5" bestFit="1" customWidth="1"/>
    <col min="7689" max="7689" width="8.85546875" style="5" customWidth="1"/>
    <col min="7690" max="7690" width="24.42578125" style="5" bestFit="1" customWidth="1"/>
    <col min="7691" max="7691" width="8.85546875" style="5" customWidth="1"/>
    <col min="7692" max="7692" width="19" style="5" bestFit="1" customWidth="1"/>
    <col min="7693" max="7693" width="16.140625" style="5" bestFit="1" customWidth="1"/>
    <col min="7694" max="7694" width="10.140625" style="5" bestFit="1" customWidth="1"/>
    <col min="7695" max="7695" width="38.140625" style="5" bestFit="1" customWidth="1"/>
    <col min="7696" max="7696" width="8.85546875" style="5" customWidth="1"/>
    <col min="7697" max="7697" width="24.42578125" style="5" bestFit="1" customWidth="1"/>
    <col min="7698" max="7698" width="8.85546875" style="5" customWidth="1"/>
    <col min="7699" max="7699" width="19" style="5" bestFit="1" customWidth="1"/>
    <col min="7700" max="7700" width="16.140625" style="5" bestFit="1" customWidth="1"/>
    <col min="7701" max="7701" width="10.140625" style="5" bestFit="1" customWidth="1"/>
    <col min="7702" max="7702" width="38.140625" style="5" bestFit="1" customWidth="1"/>
    <col min="7703" max="7703" width="8.85546875" style="5" customWidth="1"/>
    <col min="7704" max="7704" width="24.42578125" style="5" bestFit="1" customWidth="1"/>
    <col min="7705" max="7705" width="8.85546875" style="5" customWidth="1"/>
    <col min="7706" max="7706" width="19" style="5" bestFit="1" customWidth="1"/>
    <col min="7707" max="7707" width="16.140625" style="5" bestFit="1" customWidth="1"/>
    <col min="7708" max="7708" width="10.140625" style="5" bestFit="1" customWidth="1"/>
    <col min="7709" max="7709" width="38.140625" style="5" bestFit="1" customWidth="1"/>
    <col min="7710" max="7710" width="12.140625" style="5" bestFit="1" customWidth="1"/>
    <col min="7711" max="7711" width="24.42578125" style="5" bestFit="1" customWidth="1"/>
    <col min="7712" max="7712" width="8.85546875" style="5" customWidth="1"/>
    <col min="7713" max="7713" width="19" style="5" bestFit="1" customWidth="1"/>
    <col min="7714" max="7714" width="16.140625" style="5" bestFit="1" customWidth="1"/>
    <col min="7715" max="7921" width="8.85546875" style="5"/>
    <col min="7922" max="7922" width="9.5703125" style="5" customWidth="1"/>
    <col min="7923" max="7923" width="33.28515625" style="5" customWidth="1"/>
    <col min="7924" max="7924" width="10.140625" style="5" customWidth="1"/>
    <col min="7925" max="7925" width="28.85546875" style="5" customWidth="1"/>
    <col min="7926" max="7926" width="10" style="5" customWidth="1"/>
    <col min="7927" max="7927" width="19" style="5" bestFit="1" customWidth="1"/>
    <col min="7928" max="7928" width="16.140625" style="5" bestFit="1" customWidth="1"/>
    <col min="7929" max="7929" width="8.85546875" style="5" customWidth="1"/>
    <col min="7930" max="7930" width="32.5703125" style="5" bestFit="1" customWidth="1"/>
    <col min="7931" max="7931" width="8.85546875" style="5" customWidth="1"/>
    <col min="7932" max="7932" width="24.42578125" style="5" bestFit="1" customWidth="1"/>
    <col min="7933" max="7933" width="8.85546875" style="5" customWidth="1"/>
    <col min="7934" max="7934" width="19" style="5" bestFit="1" customWidth="1"/>
    <col min="7935" max="7935" width="16.140625" style="5" bestFit="1" customWidth="1"/>
    <col min="7936" max="7936" width="10.140625" style="5" bestFit="1" customWidth="1"/>
    <col min="7937" max="7937" width="38.140625" style="5" bestFit="1" customWidth="1"/>
    <col min="7938" max="7938" width="8.85546875" style="5" customWidth="1"/>
    <col min="7939" max="7939" width="24.42578125" style="5" bestFit="1" customWidth="1"/>
    <col min="7940" max="7940" width="8.85546875" style="5" customWidth="1"/>
    <col min="7941" max="7941" width="19" style="5" bestFit="1" customWidth="1"/>
    <col min="7942" max="7942" width="16.140625" style="5" bestFit="1" customWidth="1"/>
    <col min="7943" max="7943" width="10.140625" style="5" bestFit="1" customWidth="1"/>
    <col min="7944" max="7944" width="38.140625" style="5" bestFit="1" customWidth="1"/>
    <col min="7945" max="7945" width="8.85546875" style="5" customWidth="1"/>
    <col min="7946" max="7946" width="24.42578125" style="5" bestFit="1" customWidth="1"/>
    <col min="7947" max="7947" width="8.85546875" style="5" customWidth="1"/>
    <col min="7948" max="7948" width="19" style="5" bestFit="1" customWidth="1"/>
    <col min="7949" max="7949" width="16.140625" style="5" bestFit="1" customWidth="1"/>
    <col min="7950" max="7950" width="10.140625" style="5" bestFit="1" customWidth="1"/>
    <col min="7951" max="7951" width="38.140625" style="5" bestFit="1" customWidth="1"/>
    <col min="7952" max="7952" width="8.85546875" style="5" customWidth="1"/>
    <col min="7953" max="7953" width="24.42578125" style="5" bestFit="1" customWidth="1"/>
    <col min="7954" max="7954" width="8.85546875" style="5" customWidth="1"/>
    <col min="7955" max="7955" width="19" style="5" bestFit="1" customWidth="1"/>
    <col min="7956" max="7956" width="16.140625" style="5" bestFit="1" customWidth="1"/>
    <col min="7957" max="7957" width="10.140625" style="5" bestFit="1" customWidth="1"/>
    <col min="7958" max="7958" width="38.140625" style="5" bestFit="1" customWidth="1"/>
    <col min="7959" max="7959" width="8.85546875" style="5" customWidth="1"/>
    <col min="7960" max="7960" width="24.42578125" style="5" bestFit="1" customWidth="1"/>
    <col min="7961" max="7961" width="8.85546875" style="5" customWidth="1"/>
    <col min="7962" max="7962" width="19" style="5" bestFit="1" customWidth="1"/>
    <col min="7963" max="7963" width="16.140625" style="5" bestFit="1" customWidth="1"/>
    <col min="7964" max="7964" width="10.140625" style="5" bestFit="1" customWidth="1"/>
    <col min="7965" max="7965" width="38.140625" style="5" bestFit="1" customWidth="1"/>
    <col min="7966" max="7966" width="12.140625" style="5" bestFit="1" customWidth="1"/>
    <col min="7967" max="7967" width="24.42578125" style="5" bestFit="1" customWidth="1"/>
    <col min="7968" max="7968" width="8.85546875" style="5" customWidth="1"/>
    <col min="7969" max="7969" width="19" style="5" bestFit="1" customWidth="1"/>
    <col min="7970" max="7970" width="16.140625" style="5" bestFit="1" customWidth="1"/>
    <col min="7971" max="8177" width="8.85546875" style="5"/>
    <col min="8178" max="8178" width="9.5703125" style="5" customWidth="1"/>
    <col min="8179" max="8179" width="33.28515625" style="5" customWidth="1"/>
    <col min="8180" max="8180" width="10.140625" style="5" customWidth="1"/>
    <col min="8181" max="8181" width="28.85546875" style="5" customWidth="1"/>
    <col min="8182" max="8182" width="10" style="5" customWidth="1"/>
    <col min="8183" max="8183" width="19" style="5" bestFit="1" customWidth="1"/>
    <col min="8184" max="8184" width="16.140625" style="5" bestFit="1" customWidth="1"/>
    <col min="8185" max="8185" width="8.85546875" style="5" customWidth="1"/>
    <col min="8186" max="8186" width="32.5703125" style="5" bestFit="1" customWidth="1"/>
    <col min="8187" max="8187" width="8.85546875" style="5" customWidth="1"/>
    <col min="8188" max="8188" width="24.42578125" style="5" bestFit="1" customWidth="1"/>
    <col min="8189" max="8189" width="8.85546875" style="5" customWidth="1"/>
    <col min="8190" max="8190" width="19" style="5" bestFit="1" customWidth="1"/>
    <col min="8191" max="8191" width="16.140625" style="5" bestFit="1" customWidth="1"/>
    <col min="8192" max="8192" width="10.140625" style="5" bestFit="1" customWidth="1"/>
    <col min="8193" max="8193" width="38.140625" style="5" bestFit="1" customWidth="1"/>
    <col min="8194" max="8194" width="8.85546875" style="5" customWidth="1"/>
    <col min="8195" max="8195" width="24.42578125" style="5" bestFit="1" customWidth="1"/>
    <col min="8196" max="8196" width="8.85546875" style="5" customWidth="1"/>
    <col min="8197" max="8197" width="19" style="5" bestFit="1" customWidth="1"/>
    <col min="8198" max="8198" width="16.140625" style="5" bestFit="1" customWidth="1"/>
    <col min="8199" max="8199" width="10.140625" style="5" bestFit="1" customWidth="1"/>
    <col min="8200" max="8200" width="38.140625" style="5" bestFit="1" customWidth="1"/>
    <col min="8201" max="8201" width="8.85546875" style="5" customWidth="1"/>
    <col min="8202" max="8202" width="24.42578125" style="5" bestFit="1" customWidth="1"/>
    <col min="8203" max="8203" width="8.85546875" style="5" customWidth="1"/>
    <col min="8204" max="8204" width="19" style="5" bestFit="1" customWidth="1"/>
    <col min="8205" max="8205" width="16.140625" style="5" bestFit="1" customWidth="1"/>
    <col min="8206" max="8206" width="10.140625" style="5" bestFit="1" customWidth="1"/>
    <col min="8207" max="8207" width="38.140625" style="5" bestFit="1" customWidth="1"/>
    <col min="8208" max="8208" width="8.85546875" style="5" customWidth="1"/>
    <col min="8209" max="8209" width="24.42578125" style="5" bestFit="1" customWidth="1"/>
    <col min="8210" max="8210" width="8.85546875" style="5" customWidth="1"/>
    <col min="8211" max="8211" width="19" style="5" bestFit="1" customWidth="1"/>
    <col min="8212" max="8212" width="16.140625" style="5" bestFit="1" customWidth="1"/>
    <col min="8213" max="8213" width="10.140625" style="5" bestFit="1" customWidth="1"/>
    <col min="8214" max="8214" width="38.140625" style="5" bestFit="1" customWidth="1"/>
    <col min="8215" max="8215" width="8.85546875" style="5" customWidth="1"/>
    <col min="8216" max="8216" width="24.42578125" style="5" bestFit="1" customWidth="1"/>
    <col min="8217" max="8217" width="8.85546875" style="5" customWidth="1"/>
    <col min="8218" max="8218" width="19" style="5" bestFit="1" customWidth="1"/>
    <col min="8219" max="8219" width="16.140625" style="5" bestFit="1" customWidth="1"/>
    <col min="8220" max="8220" width="10.140625" style="5" bestFit="1" customWidth="1"/>
    <col min="8221" max="8221" width="38.140625" style="5" bestFit="1" customWidth="1"/>
    <col min="8222" max="8222" width="12.140625" style="5" bestFit="1" customWidth="1"/>
    <col min="8223" max="8223" width="24.42578125" style="5" bestFit="1" customWidth="1"/>
    <col min="8224" max="8224" width="8.85546875" style="5" customWidth="1"/>
    <col min="8225" max="8225" width="19" style="5" bestFit="1" customWidth="1"/>
    <col min="8226" max="8226" width="16.140625" style="5" bestFit="1" customWidth="1"/>
    <col min="8227" max="8433" width="8.85546875" style="5"/>
    <col min="8434" max="8434" width="9.5703125" style="5" customWidth="1"/>
    <col min="8435" max="8435" width="33.28515625" style="5" customWidth="1"/>
    <col min="8436" max="8436" width="10.140625" style="5" customWidth="1"/>
    <col min="8437" max="8437" width="28.85546875" style="5" customWidth="1"/>
    <col min="8438" max="8438" width="10" style="5" customWidth="1"/>
    <col min="8439" max="8439" width="19" style="5" bestFit="1" customWidth="1"/>
    <col min="8440" max="8440" width="16.140625" style="5" bestFit="1" customWidth="1"/>
    <col min="8441" max="8441" width="8.85546875" style="5" customWidth="1"/>
    <col min="8442" max="8442" width="32.5703125" style="5" bestFit="1" customWidth="1"/>
    <col min="8443" max="8443" width="8.85546875" style="5" customWidth="1"/>
    <col min="8444" max="8444" width="24.42578125" style="5" bestFit="1" customWidth="1"/>
    <col min="8445" max="8445" width="8.85546875" style="5" customWidth="1"/>
    <col min="8446" max="8446" width="19" style="5" bestFit="1" customWidth="1"/>
    <col min="8447" max="8447" width="16.140625" style="5" bestFit="1" customWidth="1"/>
    <col min="8448" max="8448" width="10.140625" style="5" bestFit="1" customWidth="1"/>
    <col min="8449" max="8449" width="38.140625" style="5" bestFit="1" customWidth="1"/>
    <col min="8450" max="8450" width="8.85546875" style="5" customWidth="1"/>
    <col min="8451" max="8451" width="24.42578125" style="5" bestFit="1" customWidth="1"/>
    <col min="8452" max="8452" width="8.85546875" style="5" customWidth="1"/>
    <col min="8453" max="8453" width="19" style="5" bestFit="1" customWidth="1"/>
    <col min="8454" max="8454" width="16.140625" style="5" bestFit="1" customWidth="1"/>
    <col min="8455" max="8455" width="10.140625" style="5" bestFit="1" customWidth="1"/>
    <col min="8456" max="8456" width="38.140625" style="5" bestFit="1" customWidth="1"/>
    <col min="8457" max="8457" width="8.85546875" style="5" customWidth="1"/>
    <col min="8458" max="8458" width="24.42578125" style="5" bestFit="1" customWidth="1"/>
    <col min="8459" max="8459" width="8.85546875" style="5" customWidth="1"/>
    <col min="8460" max="8460" width="19" style="5" bestFit="1" customWidth="1"/>
    <col min="8461" max="8461" width="16.140625" style="5" bestFit="1" customWidth="1"/>
    <col min="8462" max="8462" width="10.140625" style="5" bestFit="1" customWidth="1"/>
    <col min="8463" max="8463" width="38.140625" style="5" bestFit="1" customWidth="1"/>
    <col min="8464" max="8464" width="8.85546875" style="5" customWidth="1"/>
    <col min="8465" max="8465" width="24.42578125" style="5" bestFit="1" customWidth="1"/>
    <col min="8466" max="8466" width="8.85546875" style="5" customWidth="1"/>
    <col min="8467" max="8467" width="19" style="5" bestFit="1" customWidth="1"/>
    <col min="8468" max="8468" width="16.140625" style="5" bestFit="1" customWidth="1"/>
    <col min="8469" max="8469" width="10.140625" style="5" bestFit="1" customWidth="1"/>
    <col min="8470" max="8470" width="38.140625" style="5" bestFit="1" customWidth="1"/>
    <col min="8471" max="8471" width="8.85546875" style="5" customWidth="1"/>
    <col min="8472" max="8472" width="24.42578125" style="5" bestFit="1" customWidth="1"/>
    <col min="8473" max="8473" width="8.85546875" style="5" customWidth="1"/>
    <col min="8474" max="8474" width="19" style="5" bestFit="1" customWidth="1"/>
    <col min="8475" max="8475" width="16.140625" style="5" bestFit="1" customWidth="1"/>
    <col min="8476" max="8476" width="10.140625" style="5" bestFit="1" customWidth="1"/>
    <col min="8477" max="8477" width="38.140625" style="5" bestFit="1" customWidth="1"/>
    <col min="8478" max="8478" width="12.140625" style="5" bestFit="1" customWidth="1"/>
    <col min="8479" max="8479" width="24.42578125" style="5" bestFit="1" customWidth="1"/>
    <col min="8480" max="8480" width="8.85546875" style="5" customWidth="1"/>
    <col min="8481" max="8481" width="19" style="5" bestFit="1" customWidth="1"/>
    <col min="8482" max="8482" width="16.140625" style="5" bestFit="1" customWidth="1"/>
    <col min="8483" max="8689" width="8.85546875" style="5"/>
    <col min="8690" max="8690" width="9.5703125" style="5" customWidth="1"/>
    <col min="8691" max="8691" width="33.28515625" style="5" customWidth="1"/>
    <col min="8692" max="8692" width="10.140625" style="5" customWidth="1"/>
    <col min="8693" max="8693" width="28.85546875" style="5" customWidth="1"/>
    <col min="8694" max="8694" width="10" style="5" customWidth="1"/>
    <col min="8695" max="8695" width="19" style="5" bestFit="1" customWidth="1"/>
    <col min="8696" max="8696" width="16.140625" style="5" bestFit="1" customWidth="1"/>
    <col min="8697" max="8697" width="8.85546875" style="5" customWidth="1"/>
    <col min="8698" max="8698" width="32.5703125" style="5" bestFit="1" customWidth="1"/>
    <col min="8699" max="8699" width="8.85546875" style="5" customWidth="1"/>
    <col min="8700" max="8700" width="24.42578125" style="5" bestFit="1" customWidth="1"/>
    <col min="8701" max="8701" width="8.85546875" style="5" customWidth="1"/>
    <col min="8702" max="8702" width="19" style="5" bestFit="1" customWidth="1"/>
    <col min="8703" max="8703" width="16.140625" style="5" bestFit="1" customWidth="1"/>
    <col min="8704" max="8704" width="10.140625" style="5" bestFit="1" customWidth="1"/>
    <col min="8705" max="8705" width="38.140625" style="5" bestFit="1" customWidth="1"/>
    <col min="8706" max="8706" width="8.85546875" style="5" customWidth="1"/>
    <col min="8707" max="8707" width="24.42578125" style="5" bestFit="1" customWidth="1"/>
    <col min="8708" max="8708" width="8.85546875" style="5" customWidth="1"/>
    <col min="8709" max="8709" width="19" style="5" bestFit="1" customWidth="1"/>
    <col min="8710" max="8710" width="16.140625" style="5" bestFit="1" customWidth="1"/>
    <col min="8711" max="8711" width="10.140625" style="5" bestFit="1" customWidth="1"/>
    <col min="8712" max="8712" width="38.140625" style="5" bestFit="1" customWidth="1"/>
    <col min="8713" max="8713" width="8.85546875" style="5" customWidth="1"/>
    <col min="8714" max="8714" width="24.42578125" style="5" bestFit="1" customWidth="1"/>
    <col min="8715" max="8715" width="8.85546875" style="5" customWidth="1"/>
    <col min="8716" max="8716" width="19" style="5" bestFit="1" customWidth="1"/>
    <col min="8717" max="8717" width="16.140625" style="5" bestFit="1" customWidth="1"/>
    <col min="8718" max="8718" width="10.140625" style="5" bestFit="1" customWidth="1"/>
    <col min="8719" max="8719" width="38.140625" style="5" bestFit="1" customWidth="1"/>
    <col min="8720" max="8720" width="8.85546875" style="5" customWidth="1"/>
    <col min="8721" max="8721" width="24.42578125" style="5" bestFit="1" customWidth="1"/>
    <col min="8722" max="8722" width="8.85546875" style="5" customWidth="1"/>
    <col min="8723" max="8723" width="19" style="5" bestFit="1" customWidth="1"/>
    <col min="8724" max="8724" width="16.140625" style="5" bestFit="1" customWidth="1"/>
    <col min="8725" max="8725" width="10.140625" style="5" bestFit="1" customWidth="1"/>
    <col min="8726" max="8726" width="38.140625" style="5" bestFit="1" customWidth="1"/>
    <col min="8727" max="8727" width="8.85546875" style="5" customWidth="1"/>
    <col min="8728" max="8728" width="24.42578125" style="5" bestFit="1" customWidth="1"/>
    <col min="8729" max="8729" width="8.85546875" style="5" customWidth="1"/>
    <col min="8730" max="8730" width="19" style="5" bestFit="1" customWidth="1"/>
    <col min="8731" max="8731" width="16.140625" style="5" bestFit="1" customWidth="1"/>
    <col min="8732" max="8732" width="10.140625" style="5" bestFit="1" customWidth="1"/>
    <col min="8733" max="8733" width="38.140625" style="5" bestFit="1" customWidth="1"/>
    <col min="8734" max="8734" width="12.140625" style="5" bestFit="1" customWidth="1"/>
    <col min="8735" max="8735" width="24.42578125" style="5" bestFit="1" customWidth="1"/>
    <col min="8736" max="8736" width="8.85546875" style="5" customWidth="1"/>
    <col min="8737" max="8737" width="19" style="5" bestFit="1" customWidth="1"/>
    <col min="8738" max="8738" width="16.140625" style="5" bestFit="1" customWidth="1"/>
    <col min="8739" max="8945" width="8.85546875" style="5"/>
    <col min="8946" max="8946" width="9.5703125" style="5" customWidth="1"/>
    <col min="8947" max="8947" width="33.28515625" style="5" customWidth="1"/>
    <col min="8948" max="8948" width="10.140625" style="5" customWidth="1"/>
    <col min="8949" max="8949" width="28.85546875" style="5" customWidth="1"/>
    <col min="8950" max="8950" width="10" style="5" customWidth="1"/>
    <col min="8951" max="8951" width="19" style="5" bestFit="1" customWidth="1"/>
    <col min="8952" max="8952" width="16.140625" style="5" bestFit="1" customWidth="1"/>
    <col min="8953" max="8953" width="8.85546875" style="5" customWidth="1"/>
    <col min="8954" max="8954" width="32.5703125" style="5" bestFit="1" customWidth="1"/>
    <col min="8955" max="8955" width="8.85546875" style="5" customWidth="1"/>
    <col min="8956" max="8956" width="24.42578125" style="5" bestFit="1" customWidth="1"/>
    <col min="8957" max="8957" width="8.85546875" style="5" customWidth="1"/>
    <col min="8958" max="8958" width="19" style="5" bestFit="1" customWidth="1"/>
    <col min="8959" max="8959" width="16.140625" style="5" bestFit="1" customWidth="1"/>
    <col min="8960" max="8960" width="10.140625" style="5" bestFit="1" customWidth="1"/>
    <col min="8961" max="8961" width="38.140625" style="5" bestFit="1" customWidth="1"/>
    <col min="8962" max="8962" width="8.85546875" style="5" customWidth="1"/>
    <col min="8963" max="8963" width="24.42578125" style="5" bestFit="1" customWidth="1"/>
    <col min="8964" max="8964" width="8.85546875" style="5" customWidth="1"/>
    <col min="8965" max="8965" width="19" style="5" bestFit="1" customWidth="1"/>
    <col min="8966" max="8966" width="16.140625" style="5" bestFit="1" customWidth="1"/>
    <col min="8967" max="8967" width="10.140625" style="5" bestFit="1" customWidth="1"/>
    <col min="8968" max="8968" width="38.140625" style="5" bestFit="1" customWidth="1"/>
    <col min="8969" max="8969" width="8.85546875" style="5" customWidth="1"/>
    <col min="8970" max="8970" width="24.42578125" style="5" bestFit="1" customWidth="1"/>
    <col min="8971" max="8971" width="8.85546875" style="5" customWidth="1"/>
    <col min="8972" max="8972" width="19" style="5" bestFit="1" customWidth="1"/>
    <col min="8973" max="8973" width="16.140625" style="5" bestFit="1" customWidth="1"/>
    <col min="8974" max="8974" width="10.140625" style="5" bestFit="1" customWidth="1"/>
    <col min="8975" max="8975" width="38.140625" style="5" bestFit="1" customWidth="1"/>
    <col min="8976" max="8976" width="8.85546875" style="5" customWidth="1"/>
    <col min="8977" max="8977" width="24.42578125" style="5" bestFit="1" customWidth="1"/>
    <col min="8978" max="8978" width="8.85546875" style="5" customWidth="1"/>
    <col min="8979" max="8979" width="19" style="5" bestFit="1" customWidth="1"/>
    <col min="8980" max="8980" width="16.140625" style="5" bestFit="1" customWidth="1"/>
    <col min="8981" max="8981" width="10.140625" style="5" bestFit="1" customWidth="1"/>
    <col min="8982" max="8982" width="38.140625" style="5" bestFit="1" customWidth="1"/>
    <col min="8983" max="8983" width="8.85546875" style="5" customWidth="1"/>
    <col min="8984" max="8984" width="24.42578125" style="5" bestFit="1" customWidth="1"/>
    <col min="8985" max="8985" width="8.85546875" style="5" customWidth="1"/>
    <col min="8986" max="8986" width="19" style="5" bestFit="1" customWidth="1"/>
    <col min="8987" max="8987" width="16.140625" style="5" bestFit="1" customWidth="1"/>
    <col min="8988" max="8988" width="10.140625" style="5" bestFit="1" customWidth="1"/>
    <col min="8989" max="8989" width="38.140625" style="5" bestFit="1" customWidth="1"/>
    <col min="8990" max="8990" width="12.140625" style="5" bestFit="1" customWidth="1"/>
    <col min="8991" max="8991" width="24.42578125" style="5" bestFit="1" customWidth="1"/>
    <col min="8992" max="8992" width="8.85546875" style="5" customWidth="1"/>
    <col min="8993" max="8993" width="19" style="5" bestFit="1" customWidth="1"/>
    <col min="8994" max="8994" width="16.140625" style="5" bestFit="1" customWidth="1"/>
    <col min="8995" max="9201" width="8.85546875" style="5"/>
    <col min="9202" max="9202" width="9.5703125" style="5" customWidth="1"/>
    <col min="9203" max="9203" width="33.28515625" style="5" customWidth="1"/>
    <col min="9204" max="9204" width="10.140625" style="5" customWidth="1"/>
    <col min="9205" max="9205" width="28.85546875" style="5" customWidth="1"/>
    <col min="9206" max="9206" width="10" style="5" customWidth="1"/>
    <col min="9207" max="9207" width="19" style="5" bestFit="1" customWidth="1"/>
    <col min="9208" max="9208" width="16.140625" style="5" bestFit="1" customWidth="1"/>
    <col min="9209" max="9209" width="8.85546875" style="5" customWidth="1"/>
    <col min="9210" max="9210" width="32.5703125" style="5" bestFit="1" customWidth="1"/>
    <col min="9211" max="9211" width="8.85546875" style="5" customWidth="1"/>
    <col min="9212" max="9212" width="24.42578125" style="5" bestFit="1" customWidth="1"/>
    <col min="9213" max="9213" width="8.85546875" style="5" customWidth="1"/>
    <col min="9214" max="9214" width="19" style="5" bestFit="1" customWidth="1"/>
    <col min="9215" max="9215" width="16.140625" style="5" bestFit="1" customWidth="1"/>
    <col min="9216" max="9216" width="10.140625" style="5" bestFit="1" customWidth="1"/>
    <col min="9217" max="9217" width="38.140625" style="5" bestFit="1" customWidth="1"/>
    <col min="9218" max="9218" width="8.85546875" style="5" customWidth="1"/>
    <col min="9219" max="9219" width="24.42578125" style="5" bestFit="1" customWidth="1"/>
    <col min="9220" max="9220" width="8.85546875" style="5" customWidth="1"/>
    <col min="9221" max="9221" width="19" style="5" bestFit="1" customWidth="1"/>
    <col min="9222" max="9222" width="16.140625" style="5" bestFit="1" customWidth="1"/>
    <col min="9223" max="9223" width="10.140625" style="5" bestFit="1" customWidth="1"/>
    <col min="9224" max="9224" width="38.140625" style="5" bestFit="1" customWidth="1"/>
    <col min="9225" max="9225" width="8.85546875" style="5" customWidth="1"/>
    <col min="9226" max="9226" width="24.42578125" style="5" bestFit="1" customWidth="1"/>
    <col min="9227" max="9227" width="8.85546875" style="5" customWidth="1"/>
    <col min="9228" max="9228" width="19" style="5" bestFit="1" customWidth="1"/>
    <col min="9229" max="9229" width="16.140625" style="5" bestFit="1" customWidth="1"/>
    <col min="9230" max="9230" width="10.140625" style="5" bestFit="1" customWidth="1"/>
    <col min="9231" max="9231" width="38.140625" style="5" bestFit="1" customWidth="1"/>
    <col min="9232" max="9232" width="8.85546875" style="5" customWidth="1"/>
    <col min="9233" max="9233" width="24.42578125" style="5" bestFit="1" customWidth="1"/>
    <col min="9234" max="9234" width="8.85546875" style="5" customWidth="1"/>
    <col min="9235" max="9235" width="19" style="5" bestFit="1" customWidth="1"/>
    <col min="9236" max="9236" width="16.140625" style="5" bestFit="1" customWidth="1"/>
    <col min="9237" max="9237" width="10.140625" style="5" bestFit="1" customWidth="1"/>
    <col min="9238" max="9238" width="38.140625" style="5" bestFit="1" customWidth="1"/>
    <col min="9239" max="9239" width="8.85546875" style="5" customWidth="1"/>
    <col min="9240" max="9240" width="24.42578125" style="5" bestFit="1" customWidth="1"/>
    <col min="9241" max="9241" width="8.85546875" style="5" customWidth="1"/>
    <col min="9242" max="9242" width="19" style="5" bestFit="1" customWidth="1"/>
    <col min="9243" max="9243" width="16.140625" style="5" bestFit="1" customWidth="1"/>
    <col min="9244" max="9244" width="10.140625" style="5" bestFit="1" customWidth="1"/>
    <col min="9245" max="9245" width="38.140625" style="5" bestFit="1" customWidth="1"/>
    <col min="9246" max="9246" width="12.140625" style="5" bestFit="1" customWidth="1"/>
    <col min="9247" max="9247" width="24.42578125" style="5" bestFit="1" customWidth="1"/>
    <col min="9248" max="9248" width="8.85546875" style="5" customWidth="1"/>
    <col min="9249" max="9249" width="19" style="5" bestFit="1" customWidth="1"/>
    <col min="9250" max="9250" width="16.140625" style="5" bestFit="1" customWidth="1"/>
    <col min="9251" max="9457" width="8.85546875" style="5"/>
    <col min="9458" max="9458" width="9.5703125" style="5" customWidth="1"/>
    <col min="9459" max="9459" width="33.28515625" style="5" customWidth="1"/>
    <col min="9460" max="9460" width="10.140625" style="5" customWidth="1"/>
    <col min="9461" max="9461" width="28.85546875" style="5" customWidth="1"/>
    <col min="9462" max="9462" width="10" style="5" customWidth="1"/>
    <col min="9463" max="9463" width="19" style="5" bestFit="1" customWidth="1"/>
    <col min="9464" max="9464" width="16.140625" style="5" bestFit="1" customWidth="1"/>
    <col min="9465" max="9465" width="8.85546875" style="5" customWidth="1"/>
    <col min="9466" max="9466" width="32.5703125" style="5" bestFit="1" customWidth="1"/>
    <col min="9467" max="9467" width="8.85546875" style="5" customWidth="1"/>
    <col min="9468" max="9468" width="24.42578125" style="5" bestFit="1" customWidth="1"/>
    <col min="9469" max="9469" width="8.85546875" style="5" customWidth="1"/>
    <col min="9470" max="9470" width="19" style="5" bestFit="1" customWidth="1"/>
    <col min="9471" max="9471" width="16.140625" style="5" bestFit="1" customWidth="1"/>
    <col min="9472" max="9472" width="10.140625" style="5" bestFit="1" customWidth="1"/>
    <col min="9473" max="9473" width="38.140625" style="5" bestFit="1" customWidth="1"/>
    <col min="9474" max="9474" width="8.85546875" style="5" customWidth="1"/>
    <col min="9475" max="9475" width="24.42578125" style="5" bestFit="1" customWidth="1"/>
    <col min="9476" max="9476" width="8.85546875" style="5" customWidth="1"/>
    <col min="9477" max="9477" width="19" style="5" bestFit="1" customWidth="1"/>
    <col min="9478" max="9478" width="16.140625" style="5" bestFit="1" customWidth="1"/>
    <col min="9479" max="9479" width="10.140625" style="5" bestFit="1" customWidth="1"/>
    <col min="9480" max="9480" width="38.140625" style="5" bestFit="1" customWidth="1"/>
    <col min="9481" max="9481" width="8.85546875" style="5" customWidth="1"/>
    <col min="9482" max="9482" width="24.42578125" style="5" bestFit="1" customWidth="1"/>
    <col min="9483" max="9483" width="8.85546875" style="5" customWidth="1"/>
    <col min="9484" max="9484" width="19" style="5" bestFit="1" customWidth="1"/>
    <col min="9485" max="9485" width="16.140625" style="5" bestFit="1" customWidth="1"/>
    <col min="9486" max="9486" width="10.140625" style="5" bestFit="1" customWidth="1"/>
    <col min="9487" max="9487" width="38.140625" style="5" bestFit="1" customWidth="1"/>
    <col min="9488" max="9488" width="8.85546875" style="5" customWidth="1"/>
    <col min="9489" max="9489" width="24.42578125" style="5" bestFit="1" customWidth="1"/>
    <col min="9490" max="9490" width="8.85546875" style="5" customWidth="1"/>
    <col min="9491" max="9491" width="19" style="5" bestFit="1" customWidth="1"/>
    <col min="9492" max="9492" width="16.140625" style="5" bestFit="1" customWidth="1"/>
    <col min="9493" max="9493" width="10.140625" style="5" bestFit="1" customWidth="1"/>
    <col min="9494" max="9494" width="38.140625" style="5" bestFit="1" customWidth="1"/>
    <col min="9495" max="9495" width="8.85546875" style="5" customWidth="1"/>
    <col min="9496" max="9496" width="24.42578125" style="5" bestFit="1" customWidth="1"/>
    <col min="9497" max="9497" width="8.85546875" style="5" customWidth="1"/>
    <col min="9498" max="9498" width="19" style="5" bestFit="1" customWidth="1"/>
    <col min="9499" max="9499" width="16.140625" style="5" bestFit="1" customWidth="1"/>
    <col min="9500" max="9500" width="10.140625" style="5" bestFit="1" customWidth="1"/>
    <col min="9501" max="9501" width="38.140625" style="5" bestFit="1" customWidth="1"/>
    <col min="9502" max="9502" width="12.140625" style="5" bestFit="1" customWidth="1"/>
    <col min="9503" max="9503" width="24.42578125" style="5" bestFit="1" customWidth="1"/>
    <col min="9504" max="9504" width="8.85546875" style="5" customWidth="1"/>
    <col min="9505" max="9505" width="19" style="5" bestFit="1" customWidth="1"/>
    <col min="9506" max="9506" width="16.140625" style="5" bestFit="1" customWidth="1"/>
    <col min="9507" max="9713" width="8.85546875" style="5"/>
    <col min="9714" max="9714" width="9.5703125" style="5" customWidth="1"/>
    <col min="9715" max="9715" width="33.28515625" style="5" customWidth="1"/>
    <col min="9716" max="9716" width="10.140625" style="5" customWidth="1"/>
    <col min="9717" max="9717" width="28.85546875" style="5" customWidth="1"/>
    <col min="9718" max="9718" width="10" style="5" customWidth="1"/>
    <col min="9719" max="9719" width="19" style="5" bestFit="1" customWidth="1"/>
    <col min="9720" max="9720" width="16.140625" style="5" bestFit="1" customWidth="1"/>
    <col min="9721" max="9721" width="8.85546875" style="5" customWidth="1"/>
    <col min="9722" max="9722" width="32.5703125" style="5" bestFit="1" customWidth="1"/>
    <col min="9723" max="9723" width="8.85546875" style="5" customWidth="1"/>
    <col min="9724" max="9724" width="24.42578125" style="5" bestFit="1" customWidth="1"/>
    <col min="9725" max="9725" width="8.85546875" style="5" customWidth="1"/>
    <col min="9726" max="9726" width="19" style="5" bestFit="1" customWidth="1"/>
    <col min="9727" max="9727" width="16.140625" style="5" bestFit="1" customWidth="1"/>
    <col min="9728" max="9728" width="10.140625" style="5" bestFit="1" customWidth="1"/>
    <col min="9729" max="9729" width="38.140625" style="5" bestFit="1" customWidth="1"/>
    <col min="9730" max="9730" width="8.85546875" style="5" customWidth="1"/>
    <col min="9731" max="9731" width="24.42578125" style="5" bestFit="1" customWidth="1"/>
    <col min="9732" max="9732" width="8.85546875" style="5" customWidth="1"/>
    <col min="9733" max="9733" width="19" style="5" bestFit="1" customWidth="1"/>
    <col min="9734" max="9734" width="16.140625" style="5" bestFit="1" customWidth="1"/>
    <col min="9735" max="9735" width="10.140625" style="5" bestFit="1" customWidth="1"/>
    <col min="9736" max="9736" width="38.140625" style="5" bestFit="1" customWidth="1"/>
    <col min="9737" max="9737" width="8.85546875" style="5" customWidth="1"/>
    <col min="9738" max="9738" width="24.42578125" style="5" bestFit="1" customWidth="1"/>
    <col min="9739" max="9739" width="8.85546875" style="5" customWidth="1"/>
    <col min="9740" max="9740" width="19" style="5" bestFit="1" customWidth="1"/>
    <col min="9741" max="9741" width="16.140625" style="5" bestFit="1" customWidth="1"/>
    <col min="9742" max="9742" width="10.140625" style="5" bestFit="1" customWidth="1"/>
    <col min="9743" max="9743" width="38.140625" style="5" bestFit="1" customWidth="1"/>
    <col min="9744" max="9744" width="8.85546875" style="5" customWidth="1"/>
    <col min="9745" max="9745" width="24.42578125" style="5" bestFit="1" customWidth="1"/>
    <col min="9746" max="9746" width="8.85546875" style="5" customWidth="1"/>
    <col min="9747" max="9747" width="19" style="5" bestFit="1" customWidth="1"/>
    <col min="9748" max="9748" width="16.140625" style="5" bestFit="1" customWidth="1"/>
    <col min="9749" max="9749" width="10.140625" style="5" bestFit="1" customWidth="1"/>
    <col min="9750" max="9750" width="38.140625" style="5" bestFit="1" customWidth="1"/>
    <col min="9751" max="9751" width="8.85546875" style="5" customWidth="1"/>
    <col min="9752" max="9752" width="24.42578125" style="5" bestFit="1" customWidth="1"/>
    <col min="9753" max="9753" width="8.85546875" style="5" customWidth="1"/>
    <col min="9754" max="9754" width="19" style="5" bestFit="1" customWidth="1"/>
    <col min="9755" max="9755" width="16.140625" style="5" bestFit="1" customWidth="1"/>
    <col min="9756" max="9756" width="10.140625" style="5" bestFit="1" customWidth="1"/>
    <col min="9757" max="9757" width="38.140625" style="5" bestFit="1" customWidth="1"/>
    <col min="9758" max="9758" width="12.140625" style="5" bestFit="1" customWidth="1"/>
    <col min="9759" max="9759" width="24.42578125" style="5" bestFit="1" customWidth="1"/>
    <col min="9760" max="9760" width="8.85546875" style="5" customWidth="1"/>
    <col min="9761" max="9761" width="19" style="5" bestFit="1" customWidth="1"/>
    <col min="9762" max="9762" width="16.140625" style="5" bestFit="1" customWidth="1"/>
    <col min="9763" max="9969" width="8.85546875" style="5"/>
    <col min="9970" max="9970" width="9.5703125" style="5" customWidth="1"/>
    <col min="9971" max="9971" width="33.28515625" style="5" customWidth="1"/>
    <col min="9972" max="9972" width="10.140625" style="5" customWidth="1"/>
    <col min="9973" max="9973" width="28.85546875" style="5" customWidth="1"/>
    <col min="9974" max="9974" width="10" style="5" customWidth="1"/>
    <col min="9975" max="9975" width="19" style="5" bestFit="1" customWidth="1"/>
    <col min="9976" max="9976" width="16.140625" style="5" bestFit="1" customWidth="1"/>
    <col min="9977" max="9977" width="8.85546875" style="5" customWidth="1"/>
    <col min="9978" max="9978" width="32.5703125" style="5" bestFit="1" customWidth="1"/>
    <col min="9979" max="9979" width="8.85546875" style="5" customWidth="1"/>
    <col min="9980" max="9980" width="24.42578125" style="5" bestFit="1" customWidth="1"/>
    <col min="9981" max="9981" width="8.85546875" style="5" customWidth="1"/>
    <col min="9982" max="9982" width="19" style="5" bestFit="1" customWidth="1"/>
    <col min="9983" max="9983" width="16.140625" style="5" bestFit="1" customWidth="1"/>
    <col min="9984" max="9984" width="10.140625" style="5" bestFit="1" customWidth="1"/>
    <col min="9985" max="9985" width="38.140625" style="5" bestFit="1" customWidth="1"/>
    <col min="9986" max="9986" width="8.85546875" style="5" customWidth="1"/>
    <col min="9987" max="9987" width="24.42578125" style="5" bestFit="1" customWidth="1"/>
    <col min="9988" max="9988" width="8.85546875" style="5" customWidth="1"/>
    <col min="9989" max="9989" width="19" style="5" bestFit="1" customWidth="1"/>
    <col min="9990" max="9990" width="16.140625" style="5" bestFit="1" customWidth="1"/>
    <col min="9991" max="9991" width="10.140625" style="5" bestFit="1" customWidth="1"/>
    <col min="9992" max="9992" width="38.140625" style="5" bestFit="1" customWidth="1"/>
    <col min="9993" max="9993" width="8.85546875" style="5" customWidth="1"/>
    <col min="9994" max="9994" width="24.42578125" style="5" bestFit="1" customWidth="1"/>
    <col min="9995" max="9995" width="8.85546875" style="5" customWidth="1"/>
    <col min="9996" max="9996" width="19" style="5" bestFit="1" customWidth="1"/>
    <col min="9997" max="9997" width="16.140625" style="5" bestFit="1" customWidth="1"/>
    <col min="9998" max="9998" width="10.140625" style="5" bestFit="1" customWidth="1"/>
    <col min="9999" max="9999" width="38.140625" style="5" bestFit="1" customWidth="1"/>
    <col min="10000" max="10000" width="8.85546875" style="5" customWidth="1"/>
    <col min="10001" max="10001" width="24.42578125" style="5" bestFit="1" customWidth="1"/>
    <col min="10002" max="10002" width="8.85546875" style="5" customWidth="1"/>
    <col min="10003" max="10003" width="19" style="5" bestFit="1" customWidth="1"/>
    <col min="10004" max="10004" width="16.140625" style="5" bestFit="1" customWidth="1"/>
    <col min="10005" max="10005" width="10.140625" style="5" bestFit="1" customWidth="1"/>
    <col min="10006" max="10006" width="38.140625" style="5" bestFit="1" customWidth="1"/>
    <col min="10007" max="10007" width="8.85546875" style="5" customWidth="1"/>
    <col min="10008" max="10008" width="24.42578125" style="5" bestFit="1" customWidth="1"/>
    <col min="10009" max="10009" width="8.85546875" style="5" customWidth="1"/>
    <col min="10010" max="10010" width="19" style="5" bestFit="1" customWidth="1"/>
    <col min="10011" max="10011" width="16.140625" style="5" bestFit="1" customWidth="1"/>
    <col min="10012" max="10012" width="10.140625" style="5" bestFit="1" customWidth="1"/>
    <col min="10013" max="10013" width="38.140625" style="5" bestFit="1" customWidth="1"/>
    <col min="10014" max="10014" width="12.140625" style="5" bestFit="1" customWidth="1"/>
    <col min="10015" max="10015" width="24.42578125" style="5" bestFit="1" customWidth="1"/>
    <col min="10016" max="10016" width="8.85546875" style="5" customWidth="1"/>
    <col min="10017" max="10017" width="19" style="5" bestFit="1" customWidth="1"/>
    <col min="10018" max="10018" width="16.140625" style="5" bestFit="1" customWidth="1"/>
    <col min="10019" max="10225" width="8.85546875" style="5"/>
    <col min="10226" max="10226" width="9.5703125" style="5" customWidth="1"/>
    <col min="10227" max="10227" width="33.28515625" style="5" customWidth="1"/>
    <col min="10228" max="10228" width="10.140625" style="5" customWidth="1"/>
    <col min="10229" max="10229" width="28.85546875" style="5" customWidth="1"/>
    <col min="10230" max="10230" width="10" style="5" customWidth="1"/>
    <col min="10231" max="10231" width="19" style="5" bestFit="1" customWidth="1"/>
    <col min="10232" max="10232" width="16.140625" style="5" bestFit="1" customWidth="1"/>
    <col min="10233" max="10233" width="8.85546875" style="5" customWidth="1"/>
    <col min="10234" max="10234" width="32.5703125" style="5" bestFit="1" customWidth="1"/>
    <col min="10235" max="10235" width="8.85546875" style="5" customWidth="1"/>
    <col min="10236" max="10236" width="24.42578125" style="5" bestFit="1" customWidth="1"/>
    <col min="10237" max="10237" width="8.85546875" style="5" customWidth="1"/>
    <col min="10238" max="10238" width="19" style="5" bestFit="1" customWidth="1"/>
    <col min="10239" max="10239" width="16.140625" style="5" bestFit="1" customWidth="1"/>
    <col min="10240" max="10240" width="10.140625" style="5" bestFit="1" customWidth="1"/>
    <col min="10241" max="10241" width="38.140625" style="5" bestFit="1" customWidth="1"/>
    <col min="10242" max="10242" width="8.85546875" style="5" customWidth="1"/>
    <col min="10243" max="10243" width="24.42578125" style="5" bestFit="1" customWidth="1"/>
    <col min="10244" max="10244" width="8.85546875" style="5" customWidth="1"/>
    <col min="10245" max="10245" width="19" style="5" bestFit="1" customWidth="1"/>
    <col min="10246" max="10246" width="16.140625" style="5" bestFit="1" customWidth="1"/>
    <col min="10247" max="10247" width="10.140625" style="5" bestFit="1" customWidth="1"/>
    <col min="10248" max="10248" width="38.140625" style="5" bestFit="1" customWidth="1"/>
    <col min="10249" max="10249" width="8.85546875" style="5" customWidth="1"/>
    <col min="10250" max="10250" width="24.42578125" style="5" bestFit="1" customWidth="1"/>
    <col min="10251" max="10251" width="8.85546875" style="5" customWidth="1"/>
    <col min="10252" max="10252" width="19" style="5" bestFit="1" customWidth="1"/>
    <col min="10253" max="10253" width="16.140625" style="5" bestFit="1" customWidth="1"/>
    <col min="10254" max="10254" width="10.140625" style="5" bestFit="1" customWidth="1"/>
    <col min="10255" max="10255" width="38.140625" style="5" bestFit="1" customWidth="1"/>
    <col min="10256" max="10256" width="8.85546875" style="5" customWidth="1"/>
    <col min="10257" max="10257" width="24.42578125" style="5" bestFit="1" customWidth="1"/>
    <col min="10258" max="10258" width="8.85546875" style="5" customWidth="1"/>
    <col min="10259" max="10259" width="19" style="5" bestFit="1" customWidth="1"/>
    <col min="10260" max="10260" width="16.140625" style="5" bestFit="1" customWidth="1"/>
    <col min="10261" max="10261" width="10.140625" style="5" bestFit="1" customWidth="1"/>
    <col min="10262" max="10262" width="38.140625" style="5" bestFit="1" customWidth="1"/>
    <col min="10263" max="10263" width="8.85546875" style="5" customWidth="1"/>
    <col min="10264" max="10264" width="24.42578125" style="5" bestFit="1" customWidth="1"/>
    <col min="10265" max="10265" width="8.85546875" style="5" customWidth="1"/>
    <col min="10266" max="10266" width="19" style="5" bestFit="1" customWidth="1"/>
    <col min="10267" max="10267" width="16.140625" style="5" bestFit="1" customWidth="1"/>
    <col min="10268" max="10268" width="10.140625" style="5" bestFit="1" customWidth="1"/>
    <col min="10269" max="10269" width="38.140625" style="5" bestFit="1" customWidth="1"/>
    <col min="10270" max="10270" width="12.140625" style="5" bestFit="1" customWidth="1"/>
    <col min="10271" max="10271" width="24.42578125" style="5" bestFit="1" customWidth="1"/>
    <col min="10272" max="10272" width="8.85546875" style="5" customWidth="1"/>
    <col min="10273" max="10273" width="19" style="5" bestFit="1" customWidth="1"/>
    <col min="10274" max="10274" width="16.140625" style="5" bestFit="1" customWidth="1"/>
    <col min="10275" max="10481" width="8.85546875" style="5"/>
    <col min="10482" max="10482" width="9.5703125" style="5" customWidth="1"/>
    <col min="10483" max="10483" width="33.28515625" style="5" customWidth="1"/>
    <col min="10484" max="10484" width="10.140625" style="5" customWidth="1"/>
    <col min="10485" max="10485" width="28.85546875" style="5" customWidth="1"/>
    <col min="10486" max="10486" width="10" style="5" customWidth="1"/>
    <col min="10487" max="10487" width="19" style="5" bestFit="1" customWidth="1"/>
    <col min="10488" max="10488" width="16.140625" style="5" bestFit="1" customWidth="1"/>
    <col min="10489" max="10489" width="8.85546875" style="5" customWidth="1"/>
    <col min="10490" max="10490" width="32.5703125" style="5" bestFit="1" customWidth="1"/>
    <col min="10491" max="10491" width="8.85546875" style="5" customWidth="1"/>
    <col min="10492" max="10492" width="24.42578125" style="5" bestFit="1" customWidth="1"/>
    <col min="10493" max="10493" width="8.85546875" style="5" customWidth="1"/>
    <col min="10494" max="10494" width="19" style="5" bestFit="1" customWidth="1"/>
    <col min="10495" max="10495" width="16.140625" style="5" bestFit="1" customWidth="1"/>
    <col min="10496" max="10496" width="10.140625" style="5" bestFit="1" customWidth="1"/>
    <col min="10497" max="10497" width="38.140625" style="5" bestFit="1" customWidth="1"/>
    <col min="10498" max="10498" width="8.85546875" style="5" customWidth="1"/>
    <col min="10499" max="10499" width="24.42578125" style="5" bestFit="1" customWidth="1"/>
    <col min="10500" max="10500" width="8.85546875" style="5" customWidth="1"/>
    <col min="10501" max="10501" width="19" style="5" bestFit="1" customWidth="1"/>
    <col min="10502" max="10502" width="16.140625" style="5" bestFit="1" customWidth="1"/>
    <col min="10503" max="10503" width="10.140625" style="5" bestFit="1" customWidth="1"/>
    <col min="10504" max="10504" width="38.140625" style="5" bestFit="1" customWidth="1"/>
    <col min="10505" max="10505" width="8.85546875" style="5" customWidth="1"/>
    <col min="10506" max="10506" width="24.42578125" style="5" bestFit="1" customWidth="1"/>
    <col min="10507" max="10507" width="8.85546875" style="5" customWidth="1"/>
    <col min="10508" max="10508" width="19" style="5" bestFit="1" customWidth="1"/>
    <col min="10509" max="10509" width="16.140625" style="5" bestFit="1" customWidth="1"/>
    <col min="10510" max="10510" width="10.140625" style="5" bestFit="1" customWidth="1"/>
    <col min="10511" max="10511" width="38.140625" style="5" bestFit="1" customWidth="1"/>
    <col min="10512" max="10512" width="8.85546875" style="5" customWidth="1"/>
    <col min="10513" max="10513" width="24.42578125" style="5" bestFit="1" customWidth="1"/>
    <col min="10514" max="10514" width="8.85546875" style="5" customWidth="1"/>
    <col min="10515" max="10515" width="19" style="5" bestFit="1" customWidth="1"/>
    <col min="10516" max="10516" width="16.140625" style="5" bestFit="1" customWidth="1"/>
    <col min="10517" max="10517" width="10.140625" style="5" bestFit="1" customWidth="1"/>
    <col min="10518" max="10518" width="38.140625" style="5" bestFit="1" customWidth="1"/>
    <col min="10519" max="10519" width="8.85546875" style="5" customWidth="1"/>
    <col min="10520" max="10520" width="24.42578125" style="5" bestFit="1" customWidth="1"/>
    <col min="10521" max="10521" width="8.85546875" style="5" customWidth="1"/>
    <col min="10522" max="10522" width="19" style="5" bestFit="1" customWidth="1"/>
    <col min="10523" max="10523" width="16.140625" style="5" bestFit="1" customWidth="1"/>
    <col min="10524" max="10524" width="10.140625" style="5" bestFit="1" customWidth="1"/>
    <col min="10525" max="10525" width="38.140625" style="5" bestFit="1" customWidth="1"/>
    <col min="10526" max="10526" width="12.140625" style="5" bestFit="1" customWidth="1"/>
    <col min="10527" max="10527" width="24.42578125" style="5" bestFit="1" customWidth="1"/>
    <col min="10528" max="10528" width="8.85546875" style="5" customWidth="1"/>
    <col min="10529" max="10529" width="19" style="5" bestFit="1" customWidth="1"/>
    <col min="10530" max="10530" width="16.140625" style="5" bestFit="1" customWidth="1"/>
    <col min="10531" max="10737" width="8.85546875" style="5"/>
    <col min="10738" max="10738" width="9.5703125" style="5" customWidth="1"/>
    <col min="10739" max="10739" width="33.28515625" style="5" customWidth="1"/>
    <col min="10740" max="10740" width="10.140625" style="5" customWidth="1"/>
    <col min="10741" max="10741" width="28.85546875" style="5" customWidth="1"/>
    <col min="10742" max="10742" width="10" style="5" customWidth="1"/>
    <col min="10743" max="10743" width="19" style="5" bestFit="1" customWidth="1"/>
    <col min="10744" max="10744" width="16.140625" style="5" bestFit="1" customWidth="1"/>
    <col min="10745" max="10745" width="8.85546875" style="5" customWidth="1"/>
    <col min="10746" max="10746" width="32.5703125" style="5" bestFit="1" customWidth="1"/>
    <col min="10747" max="10747" width="8.85546875" style="5" customWidth="1"/>
    <col min="10748" max="10748" width="24.42578125" style="5" bestFit="1" customWidth="1"/>
    <col min="10749" max="10749" width="8.85546875" style="5" customWidth="1"/>
    <col min="10750" max="10750" width="19" style="5" bestFit="1" customWidth="1"/>
    <col min="10751" max="10751" width="16.140625" style="5" bestFit="1" customWidth="1"/>
    <col min="10752" max="10752" width="10.140625" style="5" bestFit="1" customWidth="1"/>
    <col min="10753" max="10753" width="38.140625" style="5" bestFit="1" customWidth="1"/>
    <col min="10754" max="10754" width="8.85546875" style="5" customWidth="1"/>
    <col min="10755" max="10755" width="24.42578125" style="5" bestFit="1" customWidth="1"/>
    <col min="10756" max="10756" width="8.85546875" style="5" customWidth="1"/>
    <col min="10757" max="10757" width="19" style="5" bestFit="1" customWidth="1"/>
    <col min="10758" max="10758" width="16.140625" style="5" bestFit="1" customWidth="1"/>
    <col min="10759" max="10759" width="10.140625" style="5" bestFit="1" customWidth="1"/>
    <col min="10760" max="10760" width="38.140625" style="5" bestFit="1" customWidth="1"/>
    <col min="10761" max="10761" width="8.85546875" style="5" customWidth="1"/>
    <col min="10762" max="10762" width="24.42578125" style="5" bestFit="1" customWidth="1"/>
    <col min="10763" max="10763" width="8.85546875" style="5" customWidth="1"/>
    <col min="10764" max="10764" width="19" style="5" bestFit="1" customWidth="1"/>
    <col min="10765" max="10765" width="16.140625" style="5" bestFit="1" customWidth="1"/>
    <col min="10766" max="10766" width="10.140625" style="5" bestFit="1" customWidth="1"/>
    <col min="10767" max="10767" width="38.140625" style="5" bestFit="1" customWidth="1"/>
    <col min="10768" max="10768" width="8.85546875" style="5" customWidth="1"/>
    <col min="10769" max="10769" width="24.42578125" style="5" bestFit="1" customWidth="1"/>
    <col min="10770" max="10770" width="8.85546875" style="5" customWidth="1"/>
    <col min="10771" max="10771" width="19" style="5" bestFit="1" customWidth="1"/>
    <col min="10772" max="10772" width="16.140625" style="5" bestFit="1" customWidth="1"/>
    <col min="10773" max="10773" width="10.140625" style="5" bestFit="1" customWidth="1"/>
    <col min="10774" max="10774" width="38.140625" style="5" bestFit="1" customWidth="1"/>
    <col min="10775" max="10775" width="8.85546875" style="5" customWidth="1"/>
    <col min="10776" max="10776" width="24.42578125" style="5" bestFit="1" customWidth="1"/>
    <col min="10777" max="10777" width="8.85546875" style="5" customWidth="1"/>
    <col min="10778" max="10778" width="19" style="5" bestFit="1" customWidth="1"/>
    <col min="10779" max="10779" width="16.140625" style="5" bestFit="1" customWidth="1"/>
    <col min="10780" max="10780" width="10.140625" style="5" bestFit="1" customWidth="1"/>
    <col min="10781" max="10781" width="38.140625" style="5" bestFit="1" customWidth="1"/>
    <col min="10782" max="10782" width="12.140625" style="5" bestFit="1" customWidth="1"/>
    <col min="10783" max="10783" width="24.42578125" style="5" bestFit="1" customWidth="1"/>
    <col min="10784" max="10784" width="8.85546875" style="5" customWidth="1"/>
    <col min="10785" max="10785" width="19" style="5" bestFit="1" customWidth="1"/>
    <col min="10786" max="10786" width="16.140625" style="5" bestFit="1" customWidth="1"/>
    <col min="10787" max="10993" width="8.85546875" style="5"/>
    <col min="10994" max="10994" width="9.5703125" style="5" customWidth="1"/>
    <col min="10995" max="10995" width="33.28515625" style="5" customWidth="1"/>
    <col min="10996" max="10996" width="10.140625" style="5" customWidth="1"/>
    <col min="10997" max="10997" width="28.85546875" style="5" customWidth="1"/>
    <col min="10998" max="10998" width="10" style="5" customWidth="1"/>
    <col min="10999" max="10999" width="19" style="5" bestFit="1" customWidth="1"/>
    <col min="11000" max="11000" width="16.140625" style="5" bestFit="1" customWidth="1"/>
    <col min="11001" max="11001" width="8.85546875" style="5" customWidth="1"/>
    <col min="11002" max="11002" width="32.5703125" style="5" bestFit="1" customWidth="1"/>
    <col min="11003" max="11003" width="8.85546875" style="5" customWidth="1"/>
    <col min="11004" max="11004" width="24.42578125" style="5" bestFit="1" customWidth="1"/>
    <col min="11005" max="11005" width="8.85546875" style="5" customWidth="1"/>
    <col min="11006" max="11006" width="19" style="5" bestFit="1" customWidth="1"/>
    <col min="11007" max="11007" width="16.140625" style="5" bestFit="1" customWidth="1"/>
    <col min="11008" max="11008" width="10.140625" style="5" bestFit="1" customWidth="1"/>
    <col min="11009" max="11009" width="38.140625" style="5" bestFit="1" customWidth="1"/>
    <col min="11010" max="11010" width="8.85546875" style="5" customWidth="1"/>
    <col min="11011" max="11011" width="24.42578125" style="5" bestFit="1" customWidth="1"/>
    <col min="11012" max="11012" width="8.85546875" style="5" customWidth="1"/>
    <col min="11013" max="11013" width="19" style="5" bestFit="1" customWidth="1"/>
    <col min="11014" max="11014" width="16.140625" style="5" bestFit="1" customWidth="1"/>
    <col min="11015" max="11015" width="10.140625" style="5" bestFit="1" customWidth="1"/>
    <col min="11016" max="11016" width="38.140625" style="5" bestFit="1" customWidth="1"/>
    <col min="11017" max="11017" width="8.85546875" style="5" customWidth="1"/>
    <col min="11018" max="11018" width="24.42578125" style="5" bestFit="1" customWidth="1"/>
    <col min="11019" max="11019" width="8.85546875" style="5" customWidth="1"/>
    <col min="11020" max="11020" width="19" style="5" bestFit="1" customWidth="1"/>
    <col min="11021" max="11021" width="16.140625" style="5" bestFit="1" customWidth="1"/>
    <col min="11022" max="11022" width="10.140625" style="5" bestFit="1" customWidth="1"/>
    <col min="11023" max="11023" width="38.140625" style="5" bestFit="1" customWidth="1"/>
    <col min="11024" max="11024" width="8.85546875" style="5" customWidth="1"/>
    <col min="11025" max="11025" width="24.42578125" style="5" bestFit="1" customWidth="1"/>
    <col min="11026" max="11026" width="8.85546875" style="5" customWidth="1"/>
    <col min="11027" max="11027" width="19" style="5" bestFit="1" customWidth="1"/>
    <col min="11028" max="11028" width="16.140625" style="5" bestFit="1" customWidth="1"/>
    <col min="11029" max="11029" width="10.140625" style="5" bestFit="1" customWidth="1"/>
    <col min="11030" max="11030" width="38.140625" style="5" bestFit="1" customWidth="1"/>
    <col min="11031" max="11031" width="8.85546875" style="5" customWidth="1"/>
    <col min="11032" max="11032" width="24.42578125" style="5" bestFit="1" customWidth="1"/>
    <col min="11033" max="11033" width="8.85546875" style="5" customWidth="1"/>
    <col min="11034" max="11034" width="19" style="5" bestFit="1" customWidth="1"/>
    <col min="11035" max="11035" width="16.140625" style="5" bestFit="1" customWidth="1"/>
    <col min="11036" max="11036" width="10.140625" style="5" bestFit="1" customWidth="1"/>
    <col min="11037" max="11037" width="38.140625" style="5" bestFit="1" customWidth="1"/>
    <col min="11038" max="11038" width="12.140625" style="5" bestFit="1" customWidth="1"/>
    <col min="11039" max="11039" width="24.42578125" style="5" bestFit="1" customWidth="1"/>
    <col min="11040" max="11040" width="8.85546875" style="5" customWidth="1"/>
    <col min="11041" max="11041" width="19" style="5" bestFit="1" customWidth="1"/>
    <col min="11042" max="11042" width="16.140625" style="5" bestFit="1" customWidth="1"/>
    <col min="11043" max="11249" width="8.85546875" style="5"/>
    <col min="11250" max="11250" width="9.5703125" style="5" customWidth="1"/>
    <col min="11251" max="11251" width="33.28515625" style="5" customWidth="1"/>
    <col min="11252" max="11252" width="10.140625" style="5" customWidth="1"/>
    <col min="11253" max="11253" width="28.85546875" style="5" customWidth="1"/>
    <col min="11254" max="11254" width="10" style="5" customWidth="1"/>
    <col min="11255" max="11255" width="19" style="5" bestFit="1" customWidth="1"/>
    <col min="11256" max="11256" width="16.140625" style="5" bestFit="1" customWidth="1"/>
    <col min="11257" max="11257" width="8.85546875" style="5" customWidth="1"/>
    <col min="11258" max="11258" width="32.5703125" style="5" bestFit="1" customWidth="1"/>
    <col min="11259" max="11259" width="8.85546875" style="5" customWidth="1"/>
    <col min="11260" max="11260" width="24.42578125" style="5" bestFit="1" customWidth="1"/>
    <col min="11261" max="11261" width="8.85546875" style="5" customWidth="1"/>
    <col min="11262" max="11262" width="19" style="5" bestFit="1" customWidth="1"/>
    <col min="11263" max="11263" width="16.140625" style="5" bestFit="1" customWidth="1"/>
    <col min="11264" max="11264" width="10.140625" style="5" bestFit="1" customWidth="1"/>
    <col min="11265" max="11265" width="38.140625" style="5" bestFit="1" customWidth="1"/>
    <col min="11266" max="11266" width="8.85546875" style="5" customWidth="1"/>
    <col min="11267" max="11267" width="24.42578125" style="5" bestFit="1" customWidth="1"/>
    <col min="11268" max="11268" width="8.85546875" style="5" customWidth="1"/>
    <col min="11269" max="11269" width="19" style="5" bestFit="1" customWidth="1"/>
    <col min="11270" max="11270" width="16.140625" style="5" bestFit="1" customWidth="1"/>
    <col min="11271" max="11271" width="10.140625" style="5" bestFit="1" customWidth="1"/>
    <col min="11272" max="11272" width="38.140625" style="5" bestFit="1" customWidth="1"/>
    <col min="11273" max="11273" width="8.85546875" style="5" customWidth="1"/>
    <col min="11274" max="11274" width="24.42578125" style="5" bestFit="1" customWidth="1"/>
    <col min="11275" max="11275" width="8.85546875" style="5" customWidth="1"/>
    <col min="11276" max="11276" width="19" style="5" bestFit="1" customWidth="1"/>
    <col min="11277" max="11277" width="16.140625" style="5" bestFit="1" customWidth="1"/>
    <col min="11278" max="11278" width="10.140625" style="5" bestFit="1" customWidth="1"/>
    <col min="11279" max="11279" width="38.140625" style="5" bestFit="1" customWidth="1"/>
    <col min="11280" max="11280" width="8.85546875" style="5" customWidth="1"/>
    <col min="11281" max="11281" width="24.42578125" style="5" bestFit="1" customWidth="1"/>
    <col min="11282" max="11282" width="8.85546875" style="5" customWidth="1"/>
    <col min="11283" max="11283" width="19" style="5" bestFit="1" customWidth="1"/>
    <col min="11284" max="11284" width="16.140625" style="5" bestFit="1" customWidth="1"/>
    <col min="11285" max="11285" width="10.140625" style="5" bestFit="1" customWidth="1"/>
    <col min="11286" max="11286" width="38.140625" style="5" bestFit="1" customWidth="1"/>
    <col min="11287" max="11287" width="8.85546875" style="5" customWidth="1"/>
    <col min="11288" max="11288" width="24.42578125" style="5" bestFit="1" customWidth="1"/>
    <col min="11289" max="11289" width="8.85546875" style="5" customWidth="1"/>
    <col min="11290" max="11290" width="19" style="5" bestFit="1" customWidth="1"/>
    <col min="11291" max="11291" width="16.140625" style="5" bestFit="1" customWidth="1"/>
    <col min="11292" max="11292" width="10.140625" style="5" bestFit="1" customWidth="1"/>
    <col min="11293" max="11293" width="38.140625" style="5" bestFit="1" customWidth="1"/>
    <col min="11294" max="11294" width="12.140625" style="5" bestFit="1" customWidth="1"/>
    <col min="11295" max="11295" width="24.42578125" style="5" bestFit="1" customWidth="1"/>
    <col min="11296" max="11296" width="8.85546875" style="5" customWidth="1"/>
    <col min="11297" max="11297" width="19" style="5" bestFit="1" customWidth="1"/>
    <col min="11298" max="11298" width="16.140625" style="5" bestFit="1" customWidth="1"/>
    <col min="11299" max="11505" width="8.85546875" style="5"/>
    <col min="11506" max="11506" width="9.5703125" style="5" customWidth="1"/>
    <col min="11507" max="11507" width="33.28515625" style="5" customWidth="1"/>
    <col min="11508" max="11508" width="10.140625" style="5" customWidth="1"/>
    <col min="11509" max="11509" width="28.85546875" style="5" customWidth="1"/>
    <col min="11510" max="11510" width="10" style="5" customWidth="1"/>
    <col min="11511" max="11511" width="19" style="5" bestFit="1" customWidth="1"/>
    <col min="11512" max="11512" width="16.140625" style="5" bestFit="1" customWidth="1"/>
    <col min="11513" max="11513" width="8.85546875" style="5" customWidth="1"/>
    <col min="11514" max="11514" width="32.5703125" style="5" bestFit="1" customWidth="1"/>
    <col min="11515" max="11515" width="8.85546875" style="5" customWidth="1"/>
    <col min="11516" max="11516" width="24.42578125" style="5" bestFit="1" customWidth="1"/>
    <col min="11517" max="11517" width="8.85546875" style="5" customWidth="1"/>
    <col min="11518" max="11518" width="19" style="5" bestFit="1" customWidth="1"/>
    <col min="11519" max="11519" width="16.140625" style="5" bestFit="1" customWidth="1"/>
    <col min="11520" max="11520" width="10.140625" style="5" bestFit="1" customWidth="1"/>
    <col min="11521" max="11521" width="38.140625" style="5" bestFit="1" customWidth="1"/>
    <col min="11522" max="11522" width="8.85546875" style="5" customWidth="1"/>
    <col min="11523" max="11523" width="24.42578125" style="5" bestFit="1" customWidth="1"/>
    <col min="11524" max="11524" width="8.85546875" style="5" customWidth="1"/>
    <col min="11525" max="11525" width="19" style="5" bestFit="1" customWidth="1"/>
    <col min="11526" max="11526" width="16.140625" style="5" bestFit="1" customWidth="1"/>
    <col min="11527" max="11527" width="10.140625" style="5" bestFit="1" customWidth="1"/>
    <col min="11528" max="11528" width="38.140625" style="5" bestFit="1" customWidth="1"/>
    <col min="11529" max="11529" width="8.85546875" style="5" customWidth="1"/>
    <col min="11530" max="11530" width="24.42578125" style="5" bestFit="1" customWidth="1"/>
    <col min="11531" max="11531" width="8.85546875" style="5" customWidth="1"/>
    <col min="11532" max="11532" width="19" style="5" bestFit="1" customWidth="1"/>
    <col min="11533" max="11533" width="16.140625" style="5" bestFit="1" customWidth="1"/>
    <col min="11534" max="11534" width="10.140625" style="5" bestFit="1" customWidth="1"/>
    <col min="11535" max="11535" width="38.140625" style="5" bestFit="1" customWidth="1"/>
    <col min="11536" max="11536" width="8.85546875" style="5" customWidth="1"/>
    <col min="11537" max="11537" width="24.42578125" style="5" bestFit="1" customWidth="1"/>
    <col min="11538" max="11538" width="8.85546875" style="5" customWidth="1"/>
    <col min="11539" max="11539" width="19" style="5" bestFit="1" customWidth="1"/>
    <col min="11540" max="11540" width="16.140625" style="5" bestFit="1" customWidth="1"/>
    <col min="11541" max="11541" width="10.140625" style="5" bestFit="1" customWidth="1"/>
    <col min="11542" max="11542" width="38.140625" style="5" bestFit="1" customWidth="1"/>
    <col min="11543" max="11543" width="8.85546875" style="5" customWidth="1"/>
    <col min="11544" max="11544" width="24.42578125" style="5" bestFit="1" customWidth="1"/>
    <col min="11545" max="11545" width="8.85546875" style="5" customWidth="1"/>
    <col min="11546" max="11546" width="19" style="5" bestFit="1" customWidth="1"/>
    <col min="11547" max="11547" width="16.140625" style="5" bestFit="1" customWidth="1"/>
    <col min="11548" max="11548" width="10.140625" style="5" bestFit="1" customWidth="1"/>
    <col min="11549" max="11549" width="38.140625" style="5" bestFit="1" customWidth="1"/>
    <col min="11550" max="11550" width="12.140625" style="5" bestFit="1" customWidth="1"/>
    <col min="11551" max="11551" width="24.42578125" style="5" bestFit="1" customWidth="1"/>
    <col min="11552" max="11552" width="8.85546875" style="5" customWidth="1"/>
    <col min="11553" max="11553" width="19" style="5" bestFit="1" customWidth="1"/>
    <col min="11554" max="11554" width="16.140625" style="5" bestFit="1" customWidth="1"/>
    <col min="11555" max="11761" width="8.85546875" style="5"/>
    <col min="11762" max="11762" width="9.5703125" style="5" customWidth="1"/>
    <col min="11763" max="11763" width="33.28515625" style="5" customWidth="1"/>
    <col min="11764" max="11764" width="10.140625" style="5" customWidth="1"/>
    <col min="11765" max="11765" width="28.85546875" style="5" customWidth="1"/>
    <col min="11766" max="11766" width="10" style="5" customWidth="1"/>
    <col min="11767" max="11767" width="19" style="5" bestFit="1" customWidth="1"/>
    <col min="11768" max="11768" width="16.140625" style="5" bestFit="1" customWidth="1"/>
    <col min="11769" max="11769" width="8.85546875" style="5" customWidth="1"/>
    <col min="11770" max="11770" width="32.5703125" style="5" bestFit="1" customWidth="1"/>
    <col min="11771" max="11771" width="8.85546875" style="5" customWidth="1"/>
    <col min="11772" max="11772" width="24.42578125" style="5" bestFit="1" customWidth="1"/>
    <col min="11773" max="11773" width="8.85546875" style="5" customWidth="1"/>
    <col min="11774" max="11774" width="19" style="5" bestFit="1" customWidth="1"/>
    <col min="11775" max="11775" width="16.140625" style="5" bestFit="1" customWidth="1"/>
    <col min="11776" max="11776" width="10.140625" style="5" bestFit="1" customWidth="1"/>
    <col min="11777" max="11777" width="38.140625" style="5" bestFit="1" customWidth="1"/>
    <col min="11778" max="11778" width="8.85546875" style="5" customWidth="1"/>
    <col min="11779" max="11779" width="24.42578125" style="5" bestFit="1" customWidth="1"/>
    <col min="11780" max="11780" width="8.85546875" style="5" customWidth="1"/>
    <col min="11781" max="11781" width="19" style="5" bestFit="1" customWidth="1"/>
    <col min="11782" max="11782" width="16.140625" style="5" bestFit="1" customWidth="1"/>
    <col min="11783" max="11783" width="10.140625" style="5" bestFit="1" customWidth="1"/>
    <col min="11784" max="11784" width="38.140625" style="5" bestFit="1" customWidth="1"/>
    <col min="11785" max="11785" width="8.85546875" style="5" customWidth="1"/>
    <col min="11786" max="11786" width="24.42578125" style="5" bestFit="1" customWidth="1"/>
    <col min="11787" max="11787" width="8.85546875" style="5" customWidth="1"/>
    <col min="11788" max="11788" width="19" style="5" bestFit="1" customWidth="1"/>
    <col min="11789" max="11789" width="16.140625" style="5" bestFit="1" customWidth="1"/>
    <col min="11790" max="11790" width="10.140625" style="5" bestFit="1" customWidth="1"/>
    <col min="11791" max="11791" width="38.140625" style="5" bestFit="1" customWidth="1"/>
    <col min="11792" max="11792" width="8.85546875" style="5" customWidth="1"/>
    <col min="11793" max="11793" width="24.42578125" style="5" bestFit="1" customWidth="1"/>
    <col min="11794" max="11794" width="8.85546875" style="5" customWidth="1"/>
    <col min="11795" max="11795" width="19" style="5" bestFit="1" customWidth="1"/>
    <col min="11796" max="11796" width="16.140625" style="5" bestFit="1" customWidth="1"/>
    <col min="11797" max="11797" width="10.140625" style="5" bestFit="1" customWidth="1"/>
    <col min="11798" max="11798" width="38.140625" style="5" bestFit="1" customWidth="1"/>
    <col min="11799" max="11799" width="8.85546875" style="5" customWidth="1"/>
    <col min="11800" max="11800" width="24.42578125" style="5" bestFit="1" customWidth="1"/>
    <col min="11801" max="11801" width="8.85546875" style="5" customWidth="1"/>
    <col min="11802" max="11802" width="19" style="5" bestFit="1" customWidth="1"/>
    <col min="11803" max="11803" width="16.140625" style="5" bestFit="1" customWidth="1"/>
    <col min="11804" max="11804" width="10.140625" style="5" bestFit="1" customWidth="1"/>
    <col min="11805" max="11805" width="38.140625" style="5" bestFit="1" customWidth="1"/>
    <col min="11806" max="11806" width="12.140625" style="5" bestFit="1" customWidth="1"/>
    <col min="11807" max="11807" width="24.42578125" style="5" bestFit="1" customWidth="1"/>
    <col min="11808" max="11808" width="8.85546875" style="5" customWidth="1"/>
    <col min="11809" max="11809" width="19" style="5" bestFit="1" customWidth="1"/>
    <col min="11810" max="11810" width="16.140625" style="5" bestFit="1" customWidth="1"/>
    <col min="11811" max="12017" width="8.85546875" style="5"/>
    <col min="12018" max="12018" width="9.5703125" style="5" customWidth="1"/>
    <col min="12019" max="12019" width="33.28515625" style="5" customWidth="1"/>
    <col min="12020" max="12020" width="10.140625" style="5" customWidth="1"/>
    <col min="12021" max="12021" width="28.85546875" style="5" customWidth="1"/>
    <col min="12022" max="12022" width="10" style="5" customWidth="1"/>
    <col min="12023" max="12023" width="19" style="5" bestFit="1" customWidth="1"/>
    <col min="12024" max="12024" width="16.140625" style="5" bestFit="1" customWidth="1"/>
    <col min="12025" max="12025" width="8.85546875" style="5" customWidth="1"/>
    <col min="12026" max="12026" width="32.5703125" style="5" bestFit="1" customWidth="1"/>
    <col min="12027" max="12027" width="8.85546875" style="5" customWidth="1"/>
    <col min="12028" max="12028" width="24.42578125" style="5" bestFit="1" customWidth="1"/>
    <col min="12029" max="12029" width="8.85546875" style="5" customWidth="1"/>
    <col min="12030" max="12030" width="19" style="5" bestFit="1" customWidth="1"/>
    <col min="12031" max="12031" width="16.140625" style="5" bestFit="1" customWidth="1"/>
    <col min="12032" max="12032" width="10.140625" style="5" bestFit="1" customWidth="1"/>
    <col min="12033" max="12033" width="38.140625" style="5" bestFit="1" customWidth="1"/>
    <col min="12034" max="12034" width="8.85546875" style="5" customWidth="1"/>
    <col min="12035" max="12035" width="24.42578125" style="5" bestFit="1" customWidth="1"/>
    <col min="12036" max="12036" width="8.85546875" style="5" customWidth="1"/>
    <col min="12037" max="12037" width="19" style="5" bestFit="1" customWidth="1"/>
    <col min="12038" max="12038" width="16.140625" style="5" bestFit="1" customWidth="1"/>
    <col min="12039" max="12039" width="10.140625" style="5" bestFit="1" customWidth="1"/>
    <col min="12040" max="12040" width="38.140625" style="5" bestFit="1" customWidth="1"/>
    <col min="12041" max="12041" width="8.85546875" style="5" customWidth="1"/>
    <col min="12042" max="12042" width="24.42578125" style="5" bestFit="1" customWidth="1"/>
    <col min="12043" max="12043" width="8.85546875" style="5" customWidth="1"/>
    <col min="12044" max="12044" width="19" style="5" bestFit="1" customWidth="1"/>
    <col min="12045" max="12045" width="16.140625" style="5" bestFit="1" customWidth="1"/>
    <col min="12046" max="12046" width="10.140625" style="5" bestFit="1" customWidth="1"/>
    <col min="12047" max="12047" width="38.140625" style="5" bestFit="1" customWidth="1"/>
    <col min="12048" max="12048" width="8.85546875" style="5" customWidth="1"/>
    <col min="12049" max="12049" width="24.42578125" style="5" bestFit="1" customWidth="1"/>
    <col min="12050" max="12050" width="8.85546875" style="5" customWidth="1"/>
    <col min="12051" max="12051" width="19" style="5" bestFit="1" customWidth="1"/>
    <col min="12052" max="12052" width="16.140625" style="5" bestFit="1" customWidth="1"/>
    <col min="12053" max="12053" width="10.140625" style="5" bestFit="1" customWidth="1"/>
    <col min="12054" max="12054" width="38.140625" style="5" bestFit="1" customWidth="1"/>
    <col min="12055" max="12055" width="8.85546875" style="5" customWidth="1"/>
    <col min="12056" max="12056" width="24.42578125" style="5" bestFit="1" customWidth="1"/>
    <col min="12057" max="12057" width="8.85546875" style="5" customWidth="1"/>
    <col min="12058" max="12058" width="19" style="5" bestFit="1" customWidth="1"/>
    <col min="12059" max="12059" width="16.140625" style="5" bestFit="1" customWidth="1"/>
    <col min="12060" max="12060" width="10.140625" style="5" bestFit="1" customWidth="1"/>
    <col min="12061" max="12061" width="38.140625" style="5" bestFit="1" customWidth="1"/>
    <col min="12062" max="12062" width="12.140625" style="5" bestFit="1" customWidth="1"/>
    <col min="12063" max="12063" width="24.42578125" style="5" bestFit="1" customWidth="1"/>
    <col min="12064" max="12064" width="8.85546875" style="5" customWidth="1"/>
    <col min="12065" max="12065" width="19" style="5" bestFit="1" customWidth="1"/>
    <col min="12066" max="12066" width="16.140625" style="5" bestFit="1" customWidth="1"/>
    <col min="12067" max="12273" width="8.85546875" style="5"/>
    <col min="12274" max="12274" width="9.5703125" style="5" customWidth="1"/>
    <col min="12275" max="12275" width="33.28515625" style="5" customWidth="1"/>
    <col min="12276" max="12276" width="10.140625" style="5" customWidth="1"/>
    <col min="12277" max="12277" width="28.85546875" style="5" customWidth="1"/>
    <col min="12278" max="12278" width="10" style="5" customWidth="1"/>
    <col min="12279" max="12279" width="19" style="5" bestFit="1" customWidth="1"/>
    <col min="12280" max="12280" width="16.140625" style="5" bestFit="1" customWidth="1"/>
    <col min="12281" max="12281" width="8.85546875" style="5" customWidth="1"/>
    <col min="12282" max="12282" width="32.5703125" style="5" bestFit="1" customWidth="1"/>
    <col min="12283" max="12283" width="8.85546875" style="5" customWidth="1"/>
    <col min="12284" max="12284" width="24.42578125" style="5" bestFit="1" customWidth="1"/>
    <col min="12285" max="12285" width="8.85546875" style="5" customWidth="1"/>
    <col min="12286" max="12286" width="19" style="5" bestFit="1" customWidth="1"/>
    <col min="12287" max="12287" width="16.140625" style="5" bestFit="1" customWidth="1"/>
    <col min="12288" max="12288" width="10.140625" style="5" bestFit="1" customWidth="1"/>
    <col min="12289" max="12289" width="38.140625" style="5" bestFit="1" customWidth="1"/>
    <col min="12290" max="12290" width="8.85546875" style="5" customWidth="1"/>
    <col min="12291" max="12291" width="24.42578125" style="5" bestFit="1" customWidth="1"/>
    <col min="12292" max="12292" width="8.85546875" style="5" customWidth="1"/>
    <col min="12293" max="12293" width="19" style="5" bestFit="1" customWidth="1"/>
    <col min="12294" max="12294" width="16.140625" style="5" bestFit="1" customWidth="1"/>
    <col min="12295" max="12295" width="10.140625" style="5" bestFit="1" customWidth="1"/>
    <col min="12296" max="12296" width="38.140625" style="5" bestFit="1" customWidth="1"/>
    <col min="12297" max="12297" width="8.85546875" style="5" customWidth="1"/>
    <col min="12298" max="12298" width="24.42578125" style="5" bestFit="1" customWidth="1"/>
    <col min="12299" max="12299" width="8.85546875" style="5" customWidth="1"/>
    <col min="12300" max="12300" width="19" style="5" bestFit="1" customWidth="1"/>
    <col min="12301" max="12301" width="16.140625" style="5" bestFit="1" customWidth="1"/>
    <col min="12302" max="12302" width="10.140625" style="5" bestFit="1" customWidth="1"/>
    <col min="12303" max="12303" width="38.140625" style="5" bestFit="1" customWidth="1"/>
    <col min="12304" max="12304" width="8.85546875" style="5" customWidth="1"/>
    <col min="12305" max="12305" width="24.42578125" style="5" bestFit="1" customWidth="1"/>
    <col min="12306" max="12306" width="8.85546875" style="5" customWidth="1"/>
    <col min="12307" max="12307" width="19" style="5" bestFit="1" customWidth="1"/>
    <col min="12308" max="12308" width="16.140625" style="5" bestFit="1" customWidth="1"/>
    <col min="12309" max="12309" width="10.140625" style="5" bestFit="1" customWidth="1"/>
    <col min="12310" max="12310" width="38.140625" style="5" bestFit="1" customWidth="1"/>
    <col min="12311" max="12311" width="8.85546875" style="5" customWidth="1"/>
    <col min="12312" max="12312" width="24.42578125" style="5" bestFit="1" customWidth="1"/>
    <col min="12313" max="12313" width="8.85546875" style="5" customWidth="1"/>
    <col min="12314" max="12314" width="19" style="5" bestFit="1" customWidth="1"/>
    <col min="12315" max="12315" width="16.140625" style="5" bestFit="1" customWidth="1"/>
    <col min="12316" max="12316" width="10.140625" style="5" bestFit="1" customWidth="1"/>
    <col min="12317" max="12317" width="38.140625" style="5" bestFit="1" customWidth="1"/>
    <col min="12318" max="12318" width="12.140625" style="5" bestFit="1" customWidth="1"/>
    <col min="12319" max="12319" width="24.42578125" style="5" bestFit="1" customWidth="1"/>
    <col min="12320" max="12320" width="8.85546875" style="5" customWidth="1"/>
    <col min="12321" max="12321" width="19" style="5" bestFit="1" customWidth="1"/>
    <col min="12322" max="12322" width="16.140625" style="5" bestFit="1" customWidth="1"/>
    <col min="12323" max="12529" width="8.85546875" style="5"/>
    <col min="12530" max="12530" width="9.5703125" style="5" customWidth="1"/>
    <col min="12531" max="12531" width="33.28515625" style="5" customWidth="1"/>
    <col min="12532" max="12532" width="10.140625" style="5" customWidth="1"/>
    <col min="12533" max="12533" width="28.85546875" style="5" customWidth="1"/>
    <col min="12534" max="12534" width="10" style="5" customWidth="1"/>
    <col min="12535" max="12535" width="19" style="5" bestFit="1" customWidth="1"/>
    <col min="12536" max="12536" width="16.140625" style="5" bestFit="1" customWidth="1"/>
    <col min="12537" max="12537" width="8.85546875" style="5" customWidth="1"/>
    <col min="12538" max="12538" width="32.5703125" style="5" bestFit="1" customWidth="1"/>
    <col min="12539" max="12539" width="8.85546875" style="5" customWidth="1"/>
    <col min="12540" max="12540" width="24.42578125" style="5" bestFit="1" customWidth="1"/>
    <col min="12541" max="12541" width="8.85546875" style="5" customWidth="1"/>
    <col min="12542" max="12542" width="19" style="5" bestFit="1" customWidth="1"/>
    <col min="12543" max="12543" width="16.140625" style="5" bestFit="1" customWidth="1"/>
    <col min="12544" max="12544" width="10.140625" style="5" bestFit="1" customWidth="1"/>
    <col min="12545" max="12545" width="38.140625" style="5" bestFit="1" customWidth="1"/>
    <col min="12546" max="12546" width="8.85546875" style="5" customWidth="1"/>
    <col min="12547" max="12547" width="24.42578125" style="5" bestFit="1" customWidth="1"/>
    <col min="12548" max="12548" width="8.85546875" style="5" customWidth="1"/>
    <col min="12549" max="12549" width="19" style="5" bestFit="1" customWidth="1"/>
    <col min="12550" max="12550" width="16.140625" style="5" bestFit="1" customWidth="1"/>
    <col min="12551" max="12551" width="10.140625" style="5" bestFit="1" customWidth="1"/>
    <col min="12552" max="12552" width="38.140625" style="5" bestFit="1" customWidth="1"/>
    <col min="12553" max="12553" width="8.85546875" style="5" customWidth="1"/>
    <col min="12554" max="12554" width="24.42578125" style="5" bestFit="1" customWidth="1"/>
    <col min="12555" max="12555" width="8.85546875" style="5" customWidth="1"/>
    <col min="12556" max="12556" width="19" style="5" bestFit="1" customWidth="1"/>
    <col min="12557" max="12557" width="16.140625" style="5" bestFit="1" customWidth="1"/>
    <col min="12558" max="12558" width="10.140625" style="5" bestFit="1" customWidth="1"/>
    <col min="12559" max="12559" width="38.140625" style="5" bestFit="1" customWidth="1"/>
    <col min="12560" max="12560" width="8.85546875" style="5" customWidth="1"/>
    <col min="12561" max="12561" width="24.42578125" style="5" bestFit="1" customWidth="1"/>
    <col min="12562" max="12562" width="8.85546875" style="5" customWidth="1"/>
    <col min="12563" max="12563" width="19" style="5" bestFit="1" customWidth="1"/>
    <col min="12564" max="12564" width="16.140625" style="5" bestFit="1" customWidth="1"/>
    <col min="12565" max="12565" width="10.140625" style="5" bestFit="1" customWidth="1"/>
    <col min="12566" max="12566" width="38.140625" style="5" bestFit="1" customWidth="1"/>
    <col min="12567" max="12567" width="8.85546875" style="5" customWidth="1"/>
    <col min="12568" max="12568" width="24.42578125" style="5" bestFit="1" customWidth="1"/>
    <col min="12569" max="12569" width="8.85546875" style="5" customWidth="1"/>
    <col min="12570" max="12570" width="19" style="5" bestFit="1" customWidth="1"/>
    <col min="12571" max="12571" width="16.140625" style="5" bestFit="1" customWidth="1"/>
    <col min="12572" max="12572" width="10.140625" style="5" bestFit="1" customWidth="1"/>
    <col min="12573" max="12573" width="38.140625" style="5" bestFit="1" customWidth="1"/>
    <col min="12574" max="12574" width="12.140625" style="5" bestFit="1" customWidth="1"/>
    <col min="12575" max="12575" width="24.42578125" style="5" bestFit="1" customWidth="1"/>
    <col min="12576" max="12576" width="8.85546875" style="5" customWidth="1"/>
    <col min="12577" max="12577" width="19" style="5" bestFit="1" customWidth="1"/>
    <col min="12578" max="12578" width="16.140625" style="5" bestFit="1" customWidth="1"/>
    <col min="12579" max="12785" width="8.85546875" style="5"/>
    <col min="12786" max="12786" width="9.5703125" style="5" customWidth="1"/>
    <col min="12787" max="12787" width="33.28515625" style="5" customWidth="1"/>
    <col min="12788" max="12788" width="10.140625" style="5" customWidth="1"/>
    <col min="12789" max="12789" width="28.85546875" style="5" customWidth="1"/>
    <col min="12790" max="12790" width="10" style="5" customWidth="1"/>
    <col min="12791" max="12791" width="19" style="5" bestFit="1" customWidth="1"/>
    <col min="12792" max="12792" width="16.140625" style="5" bestFit="1" customWidth="1"/>
    <col min="12793" max="12793" width="8.85546875" style="5" customWidth="1"/>
    <col min="12794" max="12794" width="32.5703125" style="5" bestFit="1" customWidth="1"/>
    <col min="12795" max="12795" width="8.85546875" style="5" customWidth="1"/>
    <col min="12796" max="12796" width="24.42578125" style="5" bestFit="1" customWidth="1"/>
    <col min="12797" max="12797" width="8.85546875" style="5" customWidth="1"/>
    <col min="12798" max="12798" width="19" style="5" bestFit="1" customWidth="1"/>
    <col min="12799" max="12799" width="16.140625" style="5" bestFit="1" customWidth="1"/>
    <col min="12800" max="12800" width="10.140625" style="5" bestFit="1" customWidth="1"/>
    <col min="12801" max="12801" width="38.140625" style="5" bestFit="1" customWidth="1"/>
    <col min="12802" max="12802" width="8.85546875" style="5" customWidth="1"/>
    <col min="12803" max="12803" width="24.42578125" style="5" bestFit="1" customWidth="1"/>
    <col min="12804" max="12804" width="8.85546875" style="5" customWidth="1"/>
    <col min="12805" max="12805" width="19" style="5" bestFit="1" customWidth="1"/>
    <col min="12806" max="12806" width="16.140625" style="5" bestFit="1" customWidth="1"/>
    <col min="12807" max="12807" width="10.140625" style="5" bestFit="1" customWidth="1"/>
    <col min="12808" max="12808" width="38.140625" style="5" bestFit="1" customWidth="1"/>
    <col min="12809" max="12809" width="8.85546875" style="5" customWidth="1"/>
    <col min="12810" max="12810" width="24.42578125" style="5" bestFit="1" customWidth="1"/>
    <col min="12811" max="12811" width="8.85546875" style="5" customWidth="1"/>
    <col min="12812" max="12812" width="19" style="5" bestFit="1" customWidth="1"/>
    <col min="12813" max="12813" width="16.140625" style="5" bestFit="1" customWidth="1"/>
    <col min="12814" max="12814" width="10.140625" style="5" bestFit="1" customWidth="1"/>
    <col min="12815" max="12815" width="38.140625" style="5" bestFit="1" customWidth="1"/>
    <col min="12816" max="12816" width="8.85546875" style="5" customWidth="1"/>
    <col min="12817" max="12817" width="24.42578125" style="5" bestFit="1" customWidth="1"/>
    <col min="12818" max="12818" width="8.85546875" style="5" customWidth="1"/>
    <col min="12819" max="12819" width="19" style="5" bestFit="1" customWidth="1"/>
    <col min="12820" max="12820" width="16.140625" style="5" bestFit="1" customWidth="1"/>
    <col min="12821" max="12821" width="10.140625" style="5" bestFit="1" customWidth="1"/>
    <col min="12822" max="12822" width="38.140625" style="5" bestFit="1" customWidth="1"/>
    <col min="12823" max="12823" width="8.85546875" style="5" customWidth="1"/>
    <col min="12824" max="12824" width="24.42578125" style="5" bestFit="1" customWidth="1"/>
    <col min="12825" max="12825" width="8.85546875" style="5" customWidth="1"/>
    <col min="12826" max="12826" width="19" style="5" bestFit="1" customWidth="1"/>
    <col min="12827" max="12827" width="16.140625" style="5" bestFit="1" customWidth="1"/>
    <col min="12828" max="12828" width="10.140625" style="5" bestFit="1" customWidth="1"/>
    <col min="12829" max="12829" width="38.140625" style="5" bestFit="1" customWidth="1"/>
    <col min="12830" max="12830" width="12.140625" style="5" bestFit="1" customWidth="1"/>
    <col min="12831" max="12831" width="24.42578125" style="5" bestFit="1" customWidth="1"/>
    <col min="12832" max="12832" width="8.85546875" style="5" customWidth="1"/>
    <col min="12833" max="12833" width="19" style="5" bestFit="1" customWidth="1"/>
    <col min="12834" max="12834" width="16.140625" style="5" bestFit="1" customWidth="1"/>
    <col min="12835" max="13041" width="8.85546875" style="5"/>
    <col min="13042" max="13042" width="9.5703125" style="5" customWidth="1"/>
    <col min="13043" max="13043" width="33.28515625" style="5" customWidth="1"/>
    <col min="13044" max="13044" width="10.140625" style="5" customWidth="1"/>
    <col min="13045" max="13045" width="28.85546875" style="5" customWidth="1"/>
    <col min="13046" max="13046" width="10" style="5" customWidth="1"/>
    <col min="13047" max="13047" width="19" style="5" bestFit="1" customWidth="1"/>
    <col min="13048" max="13048" width="16.140625" style="5" bestFit="1" customWidth="1"/>
    <col min="13049" max="13049" width="8.85546875" style="5" customWidth="1"/>
    <col min="13050" max="13050" width="32.5703125" style="5" bestFit="1" customWidth="1"/>
    <col min="13051" max="13051" width="8.85546875" style="5" customWidth="1"/>
    <col min="13052" max="13052" width="24.42578125" style="5" bestFit="1" customWidth="1"/>
    <col min="13053" max="13053" width="8.85546875" style="5" customWidth="1"/>
    <col min="13054" max="13054" width="19" style="5" bestFit="1" customWidth="1"/>
    <col min="13055" max="13055" width="16.140625" style="5" bestFit="1" customWidth="1"/>
    <col min="13056" max="13056" width="10.140625" style="5" bestFit="1" customWidth="1"/>
    <col min="13057" max="13057" width="38.140625" style="5" bestFit="1" customWidth="1"/>
    <col min="13058" max="13058" width="8.85546875" style="5" customWidth="1"/>
    <col min="13059" max="13059" width="24.42578125" style="5" bestFit="1" customWidth="1"/>
    <col min="13060" max="13060" width="8.85546875" style="5" customWidth="1"/>
    <col min="13061" max="13061" width="19" style="5" bestFit="1" customWidth="1"/>
    <col min="13062" max="13062" width="16.140625" style="5" bestFit="1" customWidth="1"/>
    <col min="13063" max="13063" width="10.140625" style="5" bestFit="1" customWidth="1"/>
    <col min="13064" max="13064" width="38.140625" style="5" bestFit="1" customWidth="1"/>
    <col min="13065" max="13065" width="8.85546875" style="5" customWidth="1"/>
    <col min="13066" max="13066" width="24.42578125" style="5" bestFit="1" customWidth="1"/>
    <col min="13067" max="13067" width="8.85546875" style="5" customWidth="1"/>
    <col min="13068" max="13068" width="19" style="5" bestFit="1" customWidth="1"/>
    <col min="13069" max="13069" width="16.140625" style="5" bestFit="1" customWidth="1"/>
    <col min="13070" max="13070" width="10.140625" style="5" bestFit="1" customWidth="1"/>
    <col min="13071" max="13071" width="38.140625" style="5" bestFit="1" customWidth="1"/>
    <col min="13072" max="13072" width="8.85546875" style="5" customWidth="1"/>
    <col min="13073" max="13073" width="24.42578125" style="5" bestFit="1" customWidth="1"/>
    <col min="13074" max="13074" width="8.85546875" style="5" customWidth="1"/>
    <col min="13075" max="13075" width="19" style="5" bestFit="1" customWidth="1"/>
    <col min="13076" max="13076" width="16.140625" style="5" bestFit="1" customWidth="1"/>
    <col min="13077" max="13077" width="10.140625" style="5" bestFit="1" customWidth="1"/>
    <col min="13078" max="13078" width="38.140625" style="5" bestFit="1" customWidth="1"/>
    <col min="13079" max="13079" width="8.85546875" style="5" customWidth="1"/>
    <col min="13080" max="13080" width="24.42578125" style="5" bestFit="1" customWidth="1"/>
    <col min="13081" max="13081" width="8.85546875" style="5" customWidth="1"/>
    <col min="13082" max="13082" width="19" style="5" bestFit="1" customWidth="1"/>
    <col min="13083" max="13083" width="16.140625" style="5" bestFit="1" customWidth="1"/>
    <col min="13084" max="13084" width="10.140625" style="5" bestFit="1" customWidth="1"/>
    <col min="13085" max="13085" width="38.140625" style="5" bestFit="1" customWidth="1"/>
    <col min="13086" max="13086" width="12.140625" style="5" bestFit="1" customWidth="1"/>
    <col min="13087" max="13087" width="24.42578125" style="5" bestFit="1" customWidth="1"/>
    <col min="13088" max="13088" width="8.85546875" style="5" customWidth="1"/>
    <col min="13089" max="13089" width="19" style="5" bestFit="1" customWidth="1"/>
    <col min="13090" max="13090" width="16.140625" style="5" bestFit="1" customWidth="1"/>
    <col min="13091" max="13297" width="8.85546875" style="5"/>
    <col min="13298" max="13298" width="9.5703125" style="5" customWidth="1"/>
    <col min="13299" max="13299" width="33.28515625" style="5" customWidth="1"/>
    <col min="13300" max="13300" width="10.140625" style="5" customWidth="1"/>
    <col min="13301" max="13301" width="28.85546875" style="5" customWidth="1"/>
    <col min="13302" max="13302" width="10" style="5" customWidth="1"/>
    <col min="13303" max="13303" width="19" style="5" bestFit="1" customWidth="1"/>
    <col min="13304" max="13304" width="16.140625" style="5" bestFit="1" customWidth="1"/>
    <col min="13305" max="13305" width="8.85546875" style="5" customWidth="1"/>
    <col min="13306" max="13306" width="32.5703125" style="5" bestFit="1" customWidth="1"/>
    <col min="13307" max="13307" width="8.85546875" style="5" customWidth="1"/>
    <col min="13308" max="13308" width="24.42578125" style="5" bestFit="1" customWidth="1"/>
    <col min="13309" max="13309" width="8.85546875" style="5" customWidth="1"/>
    <col min="13310" max="13310" width="19" style="5" bestFit="1" customWidth="1"/>
    <col min="13311" max="13311" width="16.140625" style="5" bestFit="1" customWidth="1"/>
    <col min="13312" max="13312" width="10.140625" style="5" bestFit="1" customWidth="1"/>
    <col min="13313" max="13313" width="38.140625" style="5" bestFit="1" customWidth="1"/>
    <col min="13314" max="13314" width="8.85546875" style="5" customWidth="1"/>
    <col min="13315" max="13315" width="24.42578125" style="5" bestFit="1" customWidth="1"/>
    <col min="13316" max="13316" width="8.85546875" style="5" customWidth="1"/>
    <col min="13317" max="13317" width="19" style="5" bestFit="1" customWidth="1"/>
    <col min="13318" max="13318" width="16.140625" style="5" bestFit="1" customWidth="1"/>
    <col min="13319" max="13319" width="10.140625" style="5" bestFit="1" customWidth="1"/>
    <col min="13320" max="13320" width="38.140625" style="5" bestFit="1" customWidth="1"/>
    <col min="13321" max="13321" width="8.85546875" style="5" customWidth="1"/>
    <col min="13322" max="13322" width="24.42578125" style="5" bestFit="1" customWidth="1"/>
    <col min="13323" max="13323" width="8.85546875" style="5" customWidth="1"/>
    <col min="13324" max="13324" width="19" style="5" bestFit="1" customWidth="1"/>
    <col min="13325" max="13325" width="16.140625" style="5" bestFit="1" customWidth="1"/>
    <col min="13326" max="13326" width="10.140625" style="5" bestFit="1" customWidth="1"/>
    <col min="13327" max="13327" width="38.140625" style="5" bestFit="1" customWidth="1"/>
    <col min="13328" max="13328" width="8.85546875" style="5" customWidth="1"/>
    <col min="13329" max="13329" width="24.42578125" style="5" bestFit="1" customWidth="1"/>
    <col min="13330" max="13330" width="8.85546875" style="5" customWidth="1"/>
    <col min="13331" max="13331" width="19" style="5" bestFit="1" customWidth="1"/>
    <col min="13332" max="13332" width="16.140625" style="5" bestFit="1" customWidth="1"/>
    <col min="13333" max="13333" width="10.140625" style="5" bestFit="1" customWidth="1"/>
    <col min="13334" max="13334" width="38.140625" style="5" bestFit="1" customWidth="1"/>
    <col min="13335" max="13335" width="8.85546875" style="5" customWidth="1"/>
    <col min="13336" max="13336" width="24.42578125" style="5" bestFit="1" customWidth="1"/>
    <col min="13337" max="13337" width="8.85546875" style="5" customWidth="1"/>
    <col min="13338" max="13338" width="19" style="5" bestFit="1" customWidth="1"/>
    <col min="13339" max="13339" width="16.140625" style="5" bestFit="1" customWidth="1"/>
    <col min="13340" max="13340" width="10.140625" style="5" bestFit="1" customWidth="1"/>
    <col min="13341" max="13341" width="38.140625" style="5" bestFit="1" customWidth="1"/>
    <col min="13342" max="13342" width="12.140625" style="5" bestFit="1" customWidth="1"/>
    <col min="13343" max="13343" width="24.42578125" style="5" bestFit="1" customWidth="1"/>
    <col min="13344" max="13344" width="8.85546875" style="5" customWidth="1"/>
    <col min="13345" max="13345" width="19" style="5" bestFit="1" customWidth="1"/>
    <col min="13346" max="13346" width="16.140625" style="5" bestFit="1" customWidth="1"/>
    <col min="13347" max="13553" width="8.85546875" style="5"/>
    <col min="13554" max="13554" width="9.5703125" style="5" customWidth="1"/>
    <col min="13555" max="13555" width="33.28515625" style="5" customWidth="1"/>
    <col min="13556" max="13556" width="10.140625" style="5" customWidth="1"/>
    <col min="13557" max="13557" width="28.85546875" style="5" customWidth="1"/>
    <col min="13558" max="13558" width="10" style="5" customWidth="1"/>
    <col min="13559" max="13559" width="19" style="5" bestFit="1" customWidth="1"/>
    <col min="13560" max="13560" width="16.140625" style="5" bestFit="1" customWidth="1"/>
    <col min="13561" max="13561" width="8.85546875" style="5" customWidth="1"/>
    <col min="13562" max="13562" width="32.5703125" style="5" bestFit="1" customWidth="1"/>
    <col min="13563" max="13563" width="8.85546875" style="5" customWidth="1"/>
    <col min="13564" max="13564" width="24.42578125" style="5" bestFit="1" customWidth="1"/>
    <col min="13565" max="13565" width="8.85546875" style="5" customWidth="1"/>
    <col min="13566" max="13566" width="19" style="5" bestFit="1" customWidth="1"/>
    <col min="13567" max="13567" width="16.140625" style="5" bestFit="1" customWidth="1"/>
    <col min="13568" max="13568" width="10.140625" style="5" bestFit="1" customWidth="1"/>
    <col min="13569" max="13569" width="38.140625" style="5" bestFit="1" customWidth="1"/>
    <col min="13570" max="13570" width="8.85546875" style="5" customWidth="1"/>
    <col min="13571" max="13571" width="24.42578125" style="5" bestFit="1" customWidth="1"/>
    <col min="13572" max="13572" width="8.85546875" style="5" customWidth="1"/>
    <col min="13573" max="13573" width="19" style="5" bestFit="1" customWidth="1"/>
    <col min="13574" max="13574" width="16.140625" style="5" bestFit="1" customWidth="1"/>
    <col min="13575" max="13575" width="10.140625" style="5" bestFit="1" customWidth="1"/>
    <col min="13576" max="13576" width="38.140625" style="5" bestFit="1" customWidth="1"/>
    <col min="13577" max="13577" width="8.85546875" style="5" customWidth="1"/>
    <col min="13578" max="13578" width="24.42578125" style="5" bestFit="1" customWidth="1"/>
    <col min="13579" max="13579" width="8.85546875" style="5" customWidth="1"/>
    <col min="13580" max="13580" width="19" style="5" bestFit="1" customWidth="1"/>
    <col min="13581" max="13581" width="16.140625" style="5" bestFit="1" customWidth="1"/>
    <col min="13582" max="13582" width="10.140625" style="5" bestFit="1" customWidth="1"/>
    <col min="13583" max="13583" width="38.140625" style="5" bestFit="1" customWidth="1"/>
    <col min="13584" max="13584" width="8.85546875" style="5" customWidth="1"/>
    <col min="13585" max="13585" width="24.42578125" style="5" bestFit="1" customWidth="1"/>
    <col min="13586" max="13586" width="8.85546875" style="5" customWidth="1"/>
    <col min="13587" max="13587" width="19" style="5" bestFit="1" customWidth="1"/>
    <col min="13588" max="13588" width="16.140625" style="5" bestFit="1" customWidth="1"/>
    <col min="13589" max="13589" width="10.140625" style="5" bestFit="1" customWidth="1"/>
    <col min="13590" max="13590" width="38.140625" style="5" bestFit="1" customWidth="1"/>
    <col min="13591" max="13591" width="8.85546875" style="5" customWidth="1"/>
    <col min="13592" max="13592" width="24.42578125" style="5" bestFit="1" customWidth="1"/>
    <col min="13593" max="13593" width="8.85546875" style="5" customWidth="1"/>
    <col min="13594" max="13594" width="19" style="5" bestFit="1" customWidth="1"/>
    <col min="13595" max="13595" width="16.140625" style="5" bestFit="1" customWidth="1"/>
    <col min="13596" max="13596" width="10.140625" style="5" bestFit="1" customWidth="1"/>
    <col min="13597" max="13597" width="38.140625" style="5" bestFit="1" customWidth="1"/>
    <col min="13598" max="13598" width="12.140625" style="5" bestFit="1" customWidth="1"/>
    <col min="13599" max="13599" width="24.42578125" style="5" bestFit="1" customWidth="1"/>
    <col min="13600" max="13600" width="8.85546875" style="5" customWidth="1"/>
    <col min="13601" max="13601" width="19" style="5" bestFit="1" customWidth="1"/>
    <col min="13602" max="13602" width="16.140625" style="5" bestFit="1" customWidth="1"/>
    <col min="13603" max="13809" width="8.85546875" style="5"/>
    <col min="13810" max="13810" width="9.5703125" style="5" customWidth="1"/>
    <col min="13811" max="13811" width="33.28515625" style="5" customWidth="1"/>
    <col min="13812" max="13812" width="10.140625" style="5" customWidth="1"/>
    <col min="13813" max="13813" width="28.85546875" style="5" customWidth="1"/>
    <col min="13814" max="13814" width="10" style="5" customWidth="1"/>
    <col min="13815" max="13815" width="19" style="5" bestFit="1" customWidth="1"/>
    <col min="13816" max="13816" width="16.140625" style="5" bestFit="1" customWidth="1"/>
    <col min="13817" max="13817" width="8.85546875" style="5" customWidth="1"/>
    <col min="13818" max="13818" width="32.5703125" style="5" bestFit="1" customWidth="1"/>
    <col min="13819" max="13819" width="8.85546875" style="5" customWidth="1"/>
    <col min="13820" max="13820" width="24.42578125" style="5" bestFit="1" customWidth="1"/>
    <col min="13821" max="13821" width="8.85546875" style="5" customWidth="1"/>
    <col min="13822" max="13822" width="19" style="5" bestFit="1" customWidth="1"/>
    <col min="13823" max="13823" width="16.140625" style="5" bestFit="1" customWidth="1"/>
    <col min="13824" max="13824" width="10.140625" style="5" bestFit="1" customWidth="1"/>
    <col min="13825" max="13825" width="38.140625" style="5" bestFit="1" customWidth="1"/>
    <col min="13826" max="13826" width="8.85546875" style="5" customWidth="1"/>
    <col min="13827" max="13827" width="24.42578125" style="5" bestFit="1" customWidth="1"/>
    <col min="13828" max="13828" width="8.85546875" style="5" customWidth="1"/>
    <col min="13829" max="13829" width="19" style="5" bestFit="1" customWidth="1"/>
    <col min="13830" max="13830" width="16.140625" style="5" bestFit="1" customWidth="1"/>
    <col min="13831" max="13831" width="10.140625" style="5" bestFit="1" customWidth="1"/>
    <col min="13832" max="13832" width="38.140625" style="5" bestFit="1" customWidth="1"/>
    <col min="13833" max="13833" width="8.85546875" style="5" customWidth="1"/>
    <col min="13834" max="13834" width="24.42578125" style="5" bestFit="1" customWidth="1"/>
    <col min="13835" max="13835" width="8.85546875" style="5" customWidth="1"/>
    <col min="13836" max="13836" width="19" style="5" bestFit="1" customWidth="1"/>
    <col min="13837" max="13837" width="16.140625" style="5" bestFit="1" customWidth="1"/>
    <col min="13838" max="13838" width="10.140625" style="5" bestFit="1" customWidth="1"/>
    <col min="13839" max="13839" width="38.140625" style="5" bestFit="1" customWidth="1"/>
    <col min="13840" max="13840" width="8.85546875" style="5" customWidth="1"/>
    <col min="13841" max="13841" width="24.42578125" style="5" bestFit="1" customWidth="1"/>
    <col min="13842" max="13842" width="8.85546875" style="5" customWidth="1"/>
    <col min="13843" max="13843" width="19" style="5" bestFit="1" customWidth="1"/>
    <col min="13844" max="13844" width="16.140625" style="5" bestFit="1" customWidth="1"/>
    <col min="13845" max="13845" width="10.140625" style="5" bestFit="1" customWidth="1"/>
    <col min="13846" max="13846" width="38.140625" style="5" bestFit="1" customWidth="1"/>
    <col min="13847" max="13847" width="8.85546875" style="5" customWidth="1"/>
    <col min="13848" max="13848" width="24.42578125" style="5" bestFit="1" customWidth="1"/>
    <col min="13849" max="13849" width="8.85546875" style="5" customWidth="1"/>
    <col min="13850" max="13850" width="19" style="5" bestFit="1" customWidth="1"/>
    <col min="13851" max="13851" width="16.140625" style="5" bestFit="1" customWidth="1"/>
    <col min="13852" max="13852" width="10.140625" style="5" bestFit="1" customWidth="1"/>
    <col min="13853" max="13853" width="38.140625" style="5" bestFit="1" customWidth="1"/>
    <col min="13854" max="13854" width="12.140625" style="5" bestFit="1" customWidth="1"/>
    <col min="13855" max="13855" width="24.42578125" style="5" bestFit="1" customWidth="1"/>
    <col min="13856" max="13856" width="8.85546875" style="5" customWidth="1"/>
    <col min="13857" max="13857" width="19" style="5" bestFit="1" customWidth="1"/>
    <col min="13858" max="13858" width="16.140625" style="5" bestFit="1" customWidth="1"/>
    <col min="13859" max="14065" width="8.85546875" style="5"/>
    <col min="14066" max="14066" width="9.5703125" style="5" customWidth="1"/>
    <col min="14067" max="14067" width="33.28515625" style="5" customWidth="1"/>
    <col min="14068" max="14068" width="10.140625" style="5" customWidth="1"/>
    <col min="14069" max="14069" width="28.85546875" style="5" customWidth="1"/>
    <col min="14070" max="14070" width="10" style="5" customWidth="1"/>
    <col min="14071" max="14071" width="19" style="5" bestFit="1" customWidth="1"/>
    <col min="14072" max="14072" width="16.140625" style="5" bestFit="1" customWidth="1"/>
    <col min="14073" max="14073" width="8.85546875" style="5" customWidth="1"/>
    <col min="14074" max="14074" width="32.5703125" style="5" bestFit="1" customWidth="1"/>
    <col min="14075" max="14075" width="8.85546875" style="5" customWidth="1"/>
    <col min="14076" max="14076" width="24.42578125" style="5" bestFit="1" customWidth="1"/>
    <col min="14077" max="14077" width="8.85546875" style="5" customWidth="1"/>
    <col min="14078" max="14078" width="19" style="5" bestFit="1" customWidth="1"/>
    <col min="14079" max="14079" width="16.140625" style="5" bestFit="1" customWidth="1"/>
    <col min="14080" max="14080" width="10.140625" style="5" bestFit="1" customWidth="1"/>
    <col min="14081" max="14081" width="38.140625" style="5" bestFit="1" customWidth="1"/>
    <col min="14082" max="14082" width="8.85546875" style="5" customWidth="1"/>
    <col min="14083" max="14083" width="24.42578125" style="5" bestFit="1" customWidth="1"/>
    <col min="14084" max="14084" width="8.85546875" style="5" customWidth="1"/>
    <col min="14085" max="14085" width="19" style="5" bestFit="1" customWidth="1"/>
    <col min="14086" max="14086" width="16.140625" style="5" bestFit="1" customWidth="1"/>
    <col min="14087" max="14087" width="10.140625" style="5" bestFit="1" customWidth="1"/>
    <col min="14088" max="14088" width="38.140625" style="5" bestFit="1" customWidth="1"/>
    <col min="14089" max="14089" width="8.85546875" style="5" customWidth="1"/>
    <col min="14090" max="14090" width="24.42578125" style="5" bestFit="1" customWidth="1"/>
    <col min="14091" max="14091" width="8.85546875" style="5" customWidth="1"/>
    <col min="14092" max="14092" width="19" style="5" bestFit="1" customWidth="1"/>
    <col min="14093" max="14093" width="16.140625" style="5" bestFit="1" customWidth="1"/>
    <col min="14094" max="14094" width="10.140625" style="5" bestFit="1" customWidth="1"/>
    <col min="14095" max="14095" width="38.140625" style="5" bestFit="1" customWidth="1"/>
    <col min="14096" max="14096" width="8.85546875" style="5" customWidth="1"/>
    <col min="14097" max="14097" width="24.42578125" style="5" bestFit="1" customWidth="1"/>
    <col min="14098" max="14098" width="8.85546875" style="5" customWidth="1"/>
    <col min="14099" max="14099" width="19" style="5" bestFit="1" customWidth="1"/>
    <col min="14100" max="14100" width="16.140625" style="5" bestFit="1" customWidth="1"/>
    <col min="14101" max="14101" width="10.140625" style="5" bestFit="1" customWidth="1"/>
    <col min="14102" max="14102" width="38.140625" style="5" bestFit="1" customWidth="1"/>
    <col min="14103" max="14103" width="8.85546875" style="5" customWidth="1"/>
    <col min="14104" max="14104" width="24.42578125" style="5" bestFit="1" customWidth="1"/>
    <col min="14105" max="14105" width="8.85546875" style="5" customWidth="1"/>
    <col min="14106" max="14106" width="19" style="5" bestFit="1" customWidth="1"/>
    <col min="14107" max="14107" width="16.140625" style="5" bestFit="1" customWidth="1"/>
    <col min="14108" max="14108" width="10.140625" style="5" bestFit="1" customWidth="1"/>
    <col min="14109" max="14109" width="38.140625" style="5" bestFit="1" customWidth="1"/>
    <col min="14110" max="14110" width="12.140625" style="5" bestFit="1" customWidth="1"/>
    <col min="14111" max="14111" width="24.42578125" style="5" bestFit="1" customWidth="1"/>
    <col min="14112" max="14112" width="8.85546875" style="5" customWidth="1"/>
    <col min="14113" max="14113" width="19" style="5" bestFit="1" customWidth="1"/>
    <col min="14114" max="14114" width="16.140625" style="5" bestFit="1" customWidth="1"/>
    <col min="14115" max="14321" width="8.85546875" style="5"/>
    <col min="14322" max="14322" width="9.5703125" style="5" customWidth="1"/>
    <col min="14323" max="14323" width="33.28515625" style="5" customWidth="1"/>
    <col min="14324" max="14324" width="10.140625" style="5" customWidth="1"/>
    <col min="14325" max="14325" width="28.85546875" style="5" customWidth="1"/>
    <col min="14326" max="14326" width="10" style="5" customWidth="1"/>
    <col min="14327" max="14327" width="19" style="5" bestFit="1" customWidth="1"/>
    <col min="14328" max="14328" width="16.140625" style="5" bestFit="1" customWidth="1"/>
    <col min="14329" max="14329" width="8.85546875" style="5" customWidth="1"/>
    <col min="14330" max="14330" width="32.5703125" style="5" bestFit="1" customWidth="1"/>
    <col min="14331" max="14331" width="8.85546875" style="5" customWidth="1"/>
    <col min="14332" max="14332" width="24.42578125" style="5" bestFit="1" customWidth="1"/>
    <col min="14333" max="14333" width="8.85546875" style="5" customWidth="1"/>
    <col min="14334" max="14334" width="19" style="5" bestFit="1" customWidth="1"/>
    <col min="14335" max="14335" width="16.140625" style="5" bestFit="1" customWidth="1"/>
    <col min="14336" max="14336" width="10.140625" style="5" bestFit="1" customWidth="1"/>
    <col min="14337" max="14337" width="38.140625" style="5" bestFit="1" customWidth="1"/>
    <col min="14338" max="14338" width="8.85546875" style="5" customWidth="1"/>
    <col min="14339" max="14339" width="24.42578125" style="5" bestFit="1" customWidth="1"/>
    <col min="14340" max="14340" width="8.85546875" style="5" customWidth="1"/>
    <col min="14341" max="14341" width="19" style="5" bestFit="1" customWidth="1"/>
    <col min="14342" max="14342" width="16.140625" style="5" bestFit="1" customWidth="1"/>
    <col min="14343" max="14343" width="10.140625" style="5" bestFit="1" customWidth="1"/>
    <col min="14344" max="14344" width="38.140625" style="5" bestFit="1" customWidth="1"/>
    <col min="14345" max="14345" width="8.85546875" style="5" customWidth="1"/>
    <col min="14346" max="14346" width="24.42578125" style="5" bestFit="1" customWidth="1"/>
    <col min="14347" max="14347" width="8.85546875" style="5" customWidth="1"/>
    <col min="14348" max="14348" width="19" style="5" bestFit="1" customWidth="1"/>
    <col min="14349" max="14349" width="16.140625" style="5" bestFit="1" customWidth="1"/>
    <col min="14350" max="14350" width="10.140625" style="5" bestFit="1" customWidth="1"/>
    <col min="14351" max="14351" width="38.140625" style="5" bestFit="1" customWidth="1"/>
    <col min="14352" max="14352" width="8.85546875" style="5" customWidth="1"/>
    <col min="14353" max="14353" width="24.42578125" style="5" bestFit="1" customWidth="1"/>
    <col min="14354" max="14354" width="8.85546875" style="5" customWidth="1"/>
    <col min="14355" max="14355" width="19" style="5" bestFit="1" customWidth="1"/>
    <col min="14356" max="14356" width="16.140625" style="5" bestFit="1" customWidth="1"/>
    <col min="14357" max="14357" width="10.140625" style="5" bestFit="1" customWidth="1"/>
    <col min="14358" max="14358" width="38.140625" style="5" bestFit="1" customWidth="1"/>
    <col min="14359" max="14359" width="8.85546875" style="5" customWidth="1"/>
    <col min="14360" max="14360" width="24.42578125" style="5" bestFit="1" customWidth="1"/>
    <col min="14361" max="14361" width="8.85546875" style="5" customWidth="1"/>
    <col min="14362" max="14362" width="19" style="5" bestFit="1" customWidth="1"/>
    <col min="14363" max="14363" width="16.140625" style="5" bestFit="1" customWidth="1"/>
    <col min="14364" max="14364" width="10.140625" style="5" bestFit="1" customWidth="1"/>
    <col min="14365" max="14365" width="38.140625" style="5" bestFit="1" customWidth="1"/>
    <col min="14366" max="14366" width="12.140625" style="5" bestFit="1" customWidth="1"/>
    <col min="14367" max="14367" width="24.42578125" style="5" bestFit="1" customWidth="1"/>
    <col min="14368" max="14368" width="8.85546875" style="5" customWidth="1"/>
    <col min="14369" max="14369" width="19" style="5" bestFit="1" customWidth="1"/>
    <col min="14370" max="14370" width="16.140625" style="5" bestFit="1" customWidth="1"/>
    <col min="14371" max="14577" width="8.85546875" style="5"/>
    <col min="14578" max="14578" width="9.5703125" style="5" customWidth="1"/>
    <col min="14579" max="14579" width="33.28515625" style="5" customWidth="1"/>
    <col min="14580" max="14580" width="10.140625" style="5" customWidth="1"/>
    <col min="14581" max="14581" width="28.85546875" style="5" customWidth="1"/>
    <col min="14582" max="14582" width="10" style="5" customWidth="1"/>
    <col min="14583" max="14583" width="19" style="5" bestFit="1" customWidth="1"/>
    <col min="14584" max="14584" width="16.140625" style="5" bestFit="1" customWidth="1"/>
    <col min="14585" max="14585" width="8.85546875" style="5" customWidth="1"/>
    <col min="14586" max="14586" width="32.5703125" style="5" bestFit="1" customWidth="1"/>
    <col min="14587" max="14587" width="8.85546875" style="5" customWidth="1"/>
    <col min="14588" max="14588" width="24.42578125" style="5" bestFit="1" customWidth="1"/>
    <col min="14589" max="14589" width="8.85546875" style="5" customWidth="1"/>
    <col min="14590" max="14590" width="19" style="5" bestFit="1" customWidth="1"/>
    <col min="14591" max="14591" width="16.140625" style="5" bestFit="1" customWidth="1"/>
    <col min="14592" max="14592" width="10.140625" style="5" bestFit="1" customWidth="1"/>
    <col min="14593" max="14593" width="38.140625" style="5" bestFit="1" customWidth="1"/>
    <col min="14594" max="14594" width="8.85546875" style="5" customWidth="1"/>
    <col min="14595" max="14595" width="24.42578125" style="5" bestFit="1" customWidth="1"/>
    <col min="14596" max="14596" width="8.85546875" style="5" customWidth="1"/>
    <col min="14597" max="14597" width="19" style="5" bestFit="1" customWidth="1"/>
    <col min="14598" max="14598" width="16.140625" style="5" bestFit="1" customWidth="1"/>
    <col min="14599" max="14599" width="10.140625" style="5" bestFit="1" customWidth="1"/>
    <col min="14600" max="14600" width="38.140625" style="5" bestFit="1" customWidth="1"/>
    <col min="14601" max="14601" width="8.85546875" style="5" customWidth="1"/>
    <col min="14602" max="14602" width="24.42578125" style="5" bestFit="1" customWidth="1"/>
    <col min="14603" max="14603" width="8.85546875" style="5" customWidth="1"/>
    <col min="14604" max="14604" width="19" style="5" bestFit="1" customWidth="1"/>
    <col min="14605" max="14605" width="16.140625" style="5" bestFit="1" customWidth="1"/>
    <col min="14606" max="14606" width="10.140625" style="5" bestFit="1" customWidth="1"/>
    <col min="14607" max="14607" width="38.140625" style="5" bestFit="1" customWidth="1"/>
    <col min="14608" max="14608" width="8.85546875" style="5" customWidth="1"/>
    <col min="14609" max="14609" width="24.42578125" style="5" bestFit="1" customWidth="1"/>
    <col min="14610" max="14610" width="8.85546875" style="5" customWidth="1"/>
    <col min="14611" max="14611" width="19" style="5" bestFit="1" customWidth="1"/>
    <col min="14612" max="14612" width="16.140625" style="5" bestFit="1" customWidth="1"/>
    <col min="14613" max="14613" width="10.140625" style="5" bestFit="1" customWidth="1"/>
    <col min="14614" max="14614" width="38.140625" style="5" bestFit="1" customWidth="1"/>
    <col min="14615" max="14615" width="8.85546875" style="5" customWidth="1"/>
    <col min="14616" max="14616" width="24.42578125" style="5" bestFit="1" customWidth="1"/>
    <col min="14617" max="14617" width="8.85546875" style="5" customWidth="1"/>
    <col min="14618" max="14618" width="19" style="5" bestFit="1" customWidth="1"/>
    <col min="14619" max="14619" width="16.140625" style="5" bestFit="1" customWidth="1"/>
    <col min="14620" max="14620" width="10.140625" style="5" bestFit="1" customWidth="1"/>
    <col min="14621" max="14621" width="38.140625" style="5" bestFit="1" customWidth="1"/>
    <col min="14622" max="14622" width="12.140625" style="5" bestFit="1" customWidth="1"/>
    <col min="14623" max="14623" width="24.42578125" style="5" bestFit="1" customWidth="1"/>
    <col min="14624" max="14624" width="8.85546875" style="5" customWidth="1"/>
    <col min="14625" max="14625" width="19" style="5" bestFit="1" customWidth="1"/>
    <col min="14626" max="14626" width="16.140625" style="5" bestFit="1" customWidth="1"/>
    <col min="14627" max="14833" width="8.85546875" style="5"/>
    <col min="14834" max="14834" width="9.5703125" style="5" customWidth="1"/>
    <col min="14835" max="14835" width="33.28515625" style="5" customWidth="1"/>
    <col min="14836" max="14836" width="10.140625" style="5" customWidth="1"/>
    <col min="14837" max="14837" width="28.85546875" style="5" customWidth="1"/>
    <col min="14838" max="14838" width="10" style="5" customWidth="1"/>
    <col min="14839" max="14839" width="19" style="5" bestFit="1" customWidth="1"/>
    <col min="14840" max="14840" width="16.140625" style="5" bestFit="1" customWidth="1"/>
    <col min="14841" max="14841" width="8.85546875" style="5" customWidth="1"/>
    <col min="14842" max="14842" width="32.5703125" style="5" bestFit="1" customWidth="1"/>
    <col min="14843" max="14843" width="8.85546875" style="5" customWidth="1"/>
    <col min="14844" max="14844" width="24.42578125" style="5" bestFit="1" customWidth="1"/>
    <col min="14845" max="14845" width="8.85546875" style="5" customWidth="1"/>
    <col min="14846" max="14846" width="19" style="5" bestFit="1" customWidth="1"/>
    <col min="14847" max="14847" width="16.140625" style="5" bestFit="1" customWidth="1"/>
    <col min="14848" max="14848" width="10.140625" style="5" bestFit="1" customWidth="1"/>
    <col min="14849" max="14849" width="38.140625" style="5" bestFit="1" customWidth="1"/>
    <col min="14850" max="14850" width="8.85546875" style="5" customWidth="1"/>
    <col min="14851" max="14851" width="24.42578125" style="5" bestFit="1" customWidth="1"/>
    <col min="14852" max="14852" width="8.85546875" style="5" customWidth="1"/>
    <col min="14853" max="14853" width="19" style="5" bestFit="1" customWidth="1"/>
    <col min="14854" max="14854" width="16.140625" style="5" bestFit="1" customWidth="1"/>
    <col min="14855" max="14855" width="10.140625" style="5" bestFit="1" customWidth="1"/>
    <col min="14856" max="14856" width="38.140625" style="5" bestFit="1" customWidth="1"/>
    <col min="14857" max="14857" width="8.85546875" style="5" customWidth="1"/>
    <col min="14858" max="14858" width="24.42578125" style="5" bestFit="1" customWidth="1"/>
    <col min="14859" max="14859" width="8.85546875" style="5" customWidth="1"/>
    <col min="14860" max="14860" width="19" style="5" bestFit="1" customWidth="1"/>
    <col min="14861" max="14861" width="16.140625" style="5" bestFit="1" customWidth="1"/>
    <col min="14862" max="14862" width="10.140625" style="5" bestFit="1" customWidth="1"/>
    <col min="14863" max="14863" width="38.140625" style="5" bestFit="1" customWidth="1"/>
    <col min="14864" max="14864" width="8.85546875" style="5" customWidth="1"/>
    <col min="14865" max="14865" width="24.42578125" style="5" bestFit="1" customWidth="1"/>
    <col min="14866" max="14866" width="8.85546875" style="5" customWidth="1"/>
    <col min="14867" max="14867" width="19" style="5" bestFit="1" customWidth="1"/>
    <col min="14868" max="14868" width="16.140625" style="5" bestFit="1" customWidth="1"/>
    <col min="14869" max="14869" width="10.140625" style="5" bestFit="1" customWidth="1"/>
    <col min="14870" max="14870" width="38.140625" style="5" bestFit="1" customWidth="1"/>
    <col min="14871" max="14871" width="8.85546875" style="5" customWidth="1"/>
    <col min="14872" max="14872" width="24.42578125" style="5" bestFit="1" customWidth="1"/>
    <col min="14873" max="14873" width="8.85546875" style="5" customWidth="1"/>
    <col min="14874" max="14874" width="19" style="5" bestFit="1" customWidth="1"/>
    <col min="14875" max="14875" width="16.140625" style="5" bestFit="1" customWidth="1"/>
    <col min="14876" max="14876" width="10.140625" style="5" bestFit="1" customWidth="1"/>
    <col min="14877" max="14877" width="38.140625" style="5" bestFit="1" customWidth="1"/>
    <col min="14878" max="14878" width="12.140625" style="5" bestFit="1" customWidth="1"/>
    <col min="14879" max="14879" width="24.42578125" style="5" bestFit="1" customWidth="1"/>
    <col min="14880" max="14880" width="8.85546875" style="5" customWidth="1"/>
    <col min="14881" max="14881" width="19" style="5" bestFit="1" customWidth="1"/>
    <col min="14882" max="14882" width="16.140625" style="5" bestFit="1" customWidth="1"/>
    <col min="14883" max="15089" width="8.85546875" style="5"/>
    <col min="15090" max="15090" width="9.5703125" style="5" customWidth="1"/>
    <col min="15091" max="15091" width="33.28515625" style="5" customWidth="1"/>
    <col min="15092" max="15092" width="10.140625" style="5" customWidth="1"/>
    <col min="15093" max="15093" width="28.85546875" style="5" customWidth="1"/>
    <col min="15094" max="15094" width="10" style="5" customWidth="1"/>
    <col min="15095" max="15095" width="19" style="5" bestFit="1" customWidth="1"/>
    <col min="15096" max="15096" width="16.140625" style="5" bestFit="1" customWidth="1"/>
    <col min="15097" max="15097" width="8.85546875" style="5" customWidth="1"/>
    <col min="15098" max="15098" width="32.5703125" style="5" bestFit="1" customWidth="1"/>
    <col min="15099" max="15099" width="8.85546875" style="5" customWidth="1"/>
    <col min="15100" max="15100" width="24.42578125" style="5" bestFit="1" customWidth="1"/>
    <col min="15101" max="15101" width="8.85546875" style="5" customWidth="1"/>
    <col min="15102" max="15102" width="19" style="5" bestFit="1" customWidth="1"/>
    <col min="15103" max="15103" width="16.140625" style="5" bestFit="1" customWidth="1"/>
    <col min="15104" max="15104" width="10.140625" style="5" bestFit="1" customWidth="1"/>
    <col min="15105" max="15105" width="38.140625" style="5" bestFit="1" customWidth="1"/>
    <col min="15106" max="15106" width="8.85546875" style="5" customWidth="1"/>
    <col min="15107" max="15107" width="24.42578125" style="5" bestFit="1" customWidth="1"/>
    <col min="15108" max="15108" width="8.85546875" style="5" customWidth="1"/>
    <col min="15109" max="15109" width="19" style="5" bestFit="1" customWidth="1"/>
    <col min="15110" max="15110" width="16.140625" style="5" bestFit="1" customWidth="1"/>
    <col min="15111" max="15111" width="10.140625" style="5" bestFit="1" customWidth="1"/>
    <col min="15112" max="15112" width="38.140625" style="5" bestFit="1" customWidth="1"/>
    <col min="15113" max="15113" width="8.85546875" style="5" customWidth="1"/>
    <col min="15114" max="15114" width="24.42578125" style="5" bestFit="1" customWidth="1"/>
    <col min="15115" max="15115" width="8.85546875" style="5" customWidth="1"/>
    <col min="15116" max="15116" width="19" style="5" bestFit="1" customWidth="1"/>
    <col min="15117" max="15117" width="16.140625" style="5" bestFit="1" customWidth="1"/>
    <col min="15118" max="15118" width="10.140625" style="5" bestFit="1" customWidth="1"/>
    <col min="15119" max="15119" width="38.140625" style="5" bestFit="1" customWidth="1"/>
    <col min="15120" max="15120" width="8.85546875" style="5" customWidth="1"/>
    <col min="15121" max="15121" width="24.42578125" style="5" bestFit="1" customWidth="1"/>
    <col min="15122" max="15122" width="8.85546875" style="5" customWidth="1"/>
    <col min="15123" max="15123" width="19" style="5" bestFit="1" customWidth="1"/>
    <col min="15124" max="15124" width="16.140625" style="5" bestFit="1" customWidth="1"/>
    <col min="15125" max="15125" width="10.140625" style="5" bestFit="1" customWidth="1"/>
    <col min="15126" max="15126" width="38.140625" style="5" bestFit="1" customWidth="1"/>
    <col min="15127" max="15127" width="8.85546875" style="5" customWidth="1"/>
    <col min="15128" max="15128" width="24.42578125" style="5" bestFit="1" customWidth="1"/>
    <col min="15129" max="15129" width="8.85546875" style="5" customWidth="1"/>
    <col min="15130" max="15130" width="19" style="5" bestFit="1" customWidth="1"/>
    <col min="15131" max="15131" width="16.140625" style="5" bestFit="1" customWidth="1"/>
    <col min="15132" max="15132" width="10.140625" style="5" bestFit="1" customWidth="1"/>
    <col min="15133" max="15133" width="38.140625" style="5" bestFit="1" customWidth="1"/>
    <col min="15134" max="15134" width="12.140625" style="5" bestFit="1" customWidth="1"/>
    <col min="15135" max="15135" width="24.42578125" style="5" bestFit="1" customWidth="1"/>
    <col min="15136" max="15136" width="8.85546875" style="5" customWidth="1"/>
    <col min="15137" max="15137" width="19" style="5" bestFit="1" customWidth="1"/>
    <col min="15138" max="15138" width="16.140625" style="5" bestFit="1" customWidth="1"/>
    <col min="15139" max="15345" width="8.85546875" style="5"/>
    <col min="15346" max="15346" width="9.5703125" style="5" customWidth="1"/>
    <col min="15347" max="15347" width="33.28515625" style="5" customWidth="1"/>
    <col min="15348" max="15348" width="10.140625" style="5" customWidth="1"/>
    <col min="15349" max="15349" width="28.85546875" style="5" customWidth="1"/>
    <col min="15350" max="15350" width="10" style="5" customWidth="1"/>
    <col min="15351" max="15351" width="19" style="5" bestFit="1" customWidth="1"/>
    <col min="15352" max="15352" width="16.140625" style="5" bestFit="1" customWidth="1"/>
    <col min="15353" max="15353" width="8.85546875" style="5" customWidth="1"/>
    <col min="15354" max="15354" width="32.5703125" style="5" bestFit="1" customWidth="1"/>
    <col min="15355" max="15355" width="8.85546875" style="5" customWidth="1"/>
    <col min="15356" max="15356" width="24.42578125" style="5" bestFit="1" customWidth="1"/>
    <col min="15357" max="15357" width="8.85546875" style="5" customWidth="1"/>
    <col min="15358" max="15358" width="19" style="5" bestFit="1" customWidth="1"/>
    <col min="15359" max="15359" width="16.140625" style="5" bestFit="1" customWidth="1"/>
    <col min="15360" max="15360" width="10.140625" style="5" bestFit="1" customWidth="1"/>
    <col min="15361" max="15361" width="38.140625" style="5" bestFit="1" customWidth="1"/>
    <col min="15362" max="15362" width="8.85546875" style="5" customWidth="1"/>
    <col min="15363" max="15363" width="24.42578125" style="5" bestFit="1" customWidth="1"/>
    <col min="15364" max="15364" width="8.85546875" style="5" customWidth="1"/>
    <col min="15365" max="15365" width="19" style="5" bestFit="1" customWidth="1"/>
    <col min="15366" max="15366" width="16.140625" style="5" bestFit="1" customWidth="1"/>
    <col min="15367" max="15367" width="10.140625" style="5" bestFit="1" customWidth="1"/>
    <col min="15368" max="15368" width="38.140625" style="5" bestFit="1" customWidth="1"/>
    <col min="15369" max="15369" width="8.85546875" style="5" customWidth="1"/>
    <col min="15370" max="15370" width="24.42578125" style="5" bestFit="1" customWidth="1"/>
    <col min="15371" max="15371" width="8.85546875" style="5" customWidth="1"/>
    <col min="15372" max="15372" width="19" style="5" bestFit="1" customWidth="1"/>
    <col min="15373" max="15373" width="16.140625" style="5" bestFit="1" customWidth="1"/>
    <col min="15374" max="15374" width="10.140625" style="5" bestFit="1" customWidth="1"/>
    <col min="15375" max="15375" width="38.140625" style="5" bestFit="1" customWidth="1"/>
    <col min="15376" max="15376" width="8.85546875" style="5" customWidth="1"/>
    <col min="15377" max="15377" width="24.42578125" style="5" bestFit="1" customWidth="1"/>
    <col min="15378" max="15378" width="8.85546875" style="5" customWidth="1"/>
    <col min="15379" max="15379" width="19" style="5" bestFit="1" customWidth="1"/>
    <col min="15380" max="15380" width="16.140625" style="5" bestFit="1" customWidth="1"/>
    <col min="15381" max="15381" width="10.140625" style="5" bestFit="1" customWidth="1"/>
    <col min="15382" max="15382" width="38.140625" style="5" bestFit="1" customWidth="1"/>
    <col min="15383" max="15383" width="8.85546875" style="5" customWidth="1"/>
    <col min="15384" max="15384" width="24.42578125" style="5" bestFit="1" customWidth="1"/>
    <col min="15385" max="15385" width="8.85546875" style="5" customWidth="1"/>
    <col min="15386" max="15386" width="19" style="5" bestFit="1" customWidth="1"/>
    <col min="15387" max="15387" width="16.140625" style="5" bestFit="1" customWidth="1"/>
    <col min="15388" max="15388" width="10.140625" style="5" bestFit="1" customWidth="1"/>
    <col min="15389" max="15389" width="38.140625" style="5" bestFit="1" customWidth="1"/>
    <col min="15390" max="15390" width="12.140625" style="5" bestFit="1" customWidth="1"/>
    <col min="15391" max="15391" width="24.42578125" style="5" bestFit="1" customWidth="1"/>
    <col min="15392" max="15392" width="8.85546875" style="5" customWidth="1"/>
    <col min="15393" max="15393" width="19" style="5" bestFit="1" customWidth="1"/>
    <col min="15394" max="15394" width="16.140625" style="5" bestFit="1" customWidth="1"/>
    <col min="15395" max="15601" width="8.85546875" style="5"/>
    <col min="15602" max="15602" width="9.5703125" style="5" customWidth="1"/>
    <col min="15603" max="15603" width="33.28515625" style="5" customWidth="1"/>
    <col min="15604" max="15604" width="10.140625" style="5" customWidth="1"/>
    <col min="15605" max="15605" width="28.85546875" style="5" customWidth="1"/>
    <col min="15606" max="15606" width="10" style="5" customWidth="1"/>
    <col min="15607" max="15607" width="19" style="5" bestFit="1" customWidth="1"/>
    <col min="15608" max="15608" width="16.140625" style="5" bestFit="1" customWidth="1"/>
    <col min="15609" max="15609" width="8.85546875" style="5" customWidth="1"/>
    <col min="15610" max="15610" width="32.5703125" style="5" bestFit="1" customWidth="1"/>
    <col min="15611" max="15611" width="8.85546875" style="5" customWidth="1"/>
    <col min="15612" max="15612" width="24.42578125" style="5" bestFit="1" customWidth="1"/>
    <col min="15613" max="15613" width="8.85546875" style="5" customWidth="1"/>
    <col min="15614" max="15614" width="19" style="5" bestFit="1" customWidth="1"/>
    <col min="15615" max="15615" width="16.140625" style="5" bestFit="1" customWidth="1"/>
    <col min="15616" max="15616" width="10.140625" style="5" bestFit="1" customWidth="1"/>
    <col min="15617" max="15617" width="38.140625" style="5" bestFit="1" customWidth="1"/>
    <col min="15618" max="15618" width="8.85546875" style="5" customWidth="1"/>
    <col min="15619" max="15619" width="24.42578125" style="5" bestFit="1" customWidth="1"/>
    <col min="15620" max="15620" width="8.85546875" style="5" customWidth="1"/>
    <col min="15621" max="15621" width="19" style="5" bestFit="1" customWidth="1"/>
    <col min="15622" max="15622" width="16.140625" style="5" bestFit="1" customWidth="1"/>
    <col min="15623" max="15623" width="10.140625" style="5" bestFit="1" customWidth="1"/>
    <col min="15624" max="15624" width="38.140625" style="5" bestFit="1" customWidth="1"/>
    <col min="15625" max="15625" width="8.85546875" style="5" customWidth="1"/>
    <col min="15626" max="15626" width="24.42578125" style="5" bestFit="1" customWidth="1"/>
    <col min="15627" max="15627" width="8.85546875" style="5" customWidth="1"/>
    <col min="15628" max="15628" width="19" style="5" bestFit="1" customWidth="1"/>
    <col min="15629" max="15629" width="16.140625" style="5" bestFit="1" customWidth="1"/>
    <col min="15630" max="15630" width="10.140625" style="5" bestFit="1" customWidth="1"/>
    <col min="15631" max="15631" width="38.140625" style="5" bestFit="1" customWidth="1"/>
    <col min="15632" max="15632" width="8.85546875" style="5" customWidth="1"/>
    <col min="15633" max="15633" width="24.42578125" style="5" bestFit="1" customWidth="1"/>
    <col min="15634" max="15634" width="8.85546875" style="5" customWidth="1"/>
    <col min="15635" max="15635" width="19" style="5" bestFit="1" customWidth="1"/>
    <col min="15636" max="15636" width="16.140625" style="5" bestFit="1" customWidth="1"/>
    <col min="15637" max="15637" width="10.140625" style="5" bestFit="1" customWidth="1"/>
    <col min="15638" max="15638" width="38.140625" style="5" bestFit="1" customWidth="1"/>
    <col min="15639" max="15639" width="8.85546875" style="5" customWidth="1"/>
    <col min="15640" max="15640" width="24.42578125" style="5" bestFit="1" customWidth="1"/>
    <col min="15641" max="15641" width="8.85546875" style="5" customWidth="1"/>
    <col min="15642" max="15642" width="19" style="5" bestFit="1" customWidth="1"/>
    <col min="15643" max="15643" width="16.140625" style="5" bestFit="1" customWidth="1"/>
    <col min="15644" max="15644" width="10.140625" style="5" bestFit="1" customWidth="1"/>
    <col min="15645" max="15645" width="38.140625" style="5" bestFit="1" customWidth="1"/>
    <col min="15646" max="15646" width="12.140625" style="5" bestFit="1" customWidth="1"/>
    <col min="15647" max="15647" width="24.42578125" style="5" bestFit="1" customWidth="1"/>
    <col min="15648" max="15648" width="8.85546875" style="5" customWidth="1"/>
    <col min="15649" max="15649" width="19" style="5" bestFit="1" customWidth="1"/>
    <col min="15650" max="15650" width="16.140625" style="5" bestFit="1" customWidth="1"/>
    <col min="15651" max="15857" width="8.85546875" style="5"/>
    <col min="15858" max="15858" width="9.5703125" style="5" customWidth="1"/>
    <col min="15859" max="15859" width="33.28515625" style="5" customWidth="1"/>
    <col min="15860" max="15860" width="10.140625" style="5" customWidth="1"/>
    <col min="15861" max="15861" width="28.85546875" style="5" customWidth="1"/>
    <col min="15862" max="15862" width="10" style="5" customWidth="1"/>
    <col min="15863" max="15863" width="19" style="5" bestFit="1" customWidth="1"/>
    <col min="15864" max="15864" width="16.140625" style="5" bestFit="1" customWidth="1"/>
    <col min="15865" max="15865" width="8.85546875" style="5" customWidth="1"/>
    <col min="15866" max="15866" width="32.5703125" style="5" bestFit="1" customWidth="1"/>
    <col min="15867" max="15867" width="8.85546875" style="5" customWidth="1"/>
    <col min="15868" max="15868" width="24.42578125" style="5" bestFit="1" customWidth="1"/>
    <col min="15869" max="15869" width="8.85546875" style="5" customWidth="1"/>
    <col min="15870" max="15870" width="19" style="5" bestFit="1" customWidth="1"/>
    <col min="15871" max="15871" width="16.140625" style="5" bestFit="1" customWidth="1"/>
    <col min="15872" max="15872" width="10.140625" style="5" bestFit="1" customWidth="1"/>
    <col min="15873" max="15873" width="38.140625" style="5" bestFit="1" customWidth="1"/>
    <col min="15874" max="15874" width="8.85546875" style="5" customWidth="1"/>
    <col min="15875" max="15875" width="24.42578125" style="5" bestFit="1" customWidth="1"/>
    <col min="15876" max="15876" width="8.85546875" style="5" customWidth="1"/>
    <col min="15877" max="15877" width="19" style="5" bestFit="1" customWidth="1"/>
    <col min="15878" max="15878" width="16.140625" style="5" bestFit="1" customWidth="1"/>
    <col min="15879" max="15879" width="10.140625" style="5" bestFit="1" customWidth="1"/>
    <col min="15880" max="15880" width="38.140625" style="5" bestFit="1" customWidth="1"/>
    <col min="15881" max="15881" width="8.85546875" style="5" customWidth="1"/>
    <col min="15882" max="15882" width="24.42578125" style="5" bestFit="1" customWidth="1"/>
    <col min="15883" max="15883" width="8.85546875" style="5" customWidth="1"/>
    <col min="15884" max="15884" width="19" style="5" bestFit="1" customWidth="1"/>
    <col min="15885" max="15885" width="16.140625" style="5" bestFit="1" customWidth="1"/>
    <col min="15886" max="15886" width="10.140625" style="5" bestFit="1" customWidth="1"/>
    <col min="15887" max="15887" width="38.140625" style="5" bestFit="1" customWidth="1"/>
    <col min="15888" max="15888" width="8.85546875" style="5" customWidth="1"/>
    <col min="15889" max="15889" width="24.42578125" style="5" bestFit="1" customWidth="1"/>
    <col min="15890" max="15890" width="8.85546875" style="5" customWidth="1"/>
    <col min="15891" max="15891" width="19" style="5" bestFit="1" customWidth="1"/>
    <col min="15892" max="15892" width="16.140625" style="5" bestFit="1" customWidth="1"/>
    <col min="15893" max="15893" width="10.140625" style="5" bestFit="1" customWidth="1"/>
    <col min="15894" max="15894" width="38.140625" style="5" bestFit="1" customWidth="1"/>
    <col min="15895" max="15895" width="8.85546875" style="5" customWidth="1"/>
    <col min="15896" max="15896" width="24.42578125" style="5" bestFit="1" customWidth="1"/>
    <col min="15897" max="15897" width="8.85546875" style="5" customWidth="1"/>
    <col min="15898" max="15898" width="19" style="5" bestFit="1" customWidth="1"/>
    <col min="15899" max="15899" width="16.140625" style="5" bestFit="1" customWidth="1"/>
    <col min="15900" max="15900" width="10.140625" style="5" bestFit="1" customWidth="1"/>
    <col min="15901" max="15901" width="38.140625" style="5" bestFit="1" customWidth="1"/>
    <col min="15902" max="15902" width="12.140625" style="5" bestFit="1" customWidth="1"/>
    <col min="15903" max="15903" width="24.42578125" style="5" bestFit="1" customWidth="1"/>
    <col min="15904" max="15904" width="8.85546875" style="5" customWidth="1"/>
    <col min="15905" max="15905" width="19" style="5" bestFit="1" customWidth="1"/>
    <col min="15906" max="15906" width="16.140625" style="5" bestFit="1" customWidth="1"/>
    <col min="15907" max="16113" width="8.85546875" style="5"/>
    <col min="16114" max="16114" width="9.5703125" style="5" customWidth="1"/>
    <col min="16115" max="16115" width="33.28515625" style="5" customWidth="1"/>
    <col min="16116" max="16116" width="10.140625" style="5" customWidth="1"/>
    <col min="16117" max="16117" width="28.85546875" style="5" customWidth="1"/>
    <col min="16118" max="16118" width="10" style="5" customWidth="1"/>
    <col min="16119" max="16119" width="19" style="5" bestFit="1" customWidth="1"/>
    <col min="16120" max="16120" width="16.140625" style="5" bestFit="1" customWidth="1"/>
    <col min="16121" max="16121" width="8.85546875" style="5" customWidth="1"/>
    <col min="16122" max="16122" width="32.5703125" style="5" bestFit="1" customWidth="1"/>
    <col min="16123" max="16123" width="8.85546875" style="5" customWidth="1"/>
    <col min="16124" max="16124" width="24.42578125" style="5" bestFit="1" customWidth="1"/>
    <col min="16125" max="16125" width="8.85546875" style="5" customWidth="1"/>
    <col min="16126" max="16126" width="19" style="5" bestFit="1" customWidth="1"/>
    <col min="16127" max="16127" width="16.140625" style="5" bestFit="1" customWidth="1"/>
    <col min="16128" max="16128" width="10.140625" style="5" bestFit="1" customWidth="1"/>
    <col min="16129" max="16129" width="38.140625" style="5" bestFit="1" customWidth="1"/>
    <col min="16130" max="16130" width="8.85546875" style="5" customWidth="1"/>
    <col min="16131" max="16131" width="24.42578125" style="5" bestFit="1" customWidth="1"/>
    <col min="16132" max="16132" width="8.85546875" style="5" customWidth="1"/>
    <col min="16133" max="16133" width="19" style="5" bestFit="1" customWidth="1"/>
    <col min="16134" max="16134" width="16.140625" style="5" bestFit="1" customWidth="1"/>
    <col min="16135" max="16135" width="10.140625" style="5" bestFit="1" customWidth="1"/>
    <col min="16136" max="16136" width="38.140625" style="5" bestFit="1" customWidth="1"/>
    <col min="16137" max="16137" width="8.85546875" style="5" customWidth="1"/>
    <col min="16138" max="16138" width="24.42578125" style="5" bestFit="1" customWidth="1"/>
    <col min="16139" max="16139" width="8.85546875" style="5" customWidth="1"/>
    <col min="16140" max="16140" width="19" style="5" bestFit="1" customWidth="1"/>
    <col min="16141" max="16141" width="16.140625" style="5" bestFit="1" customWidth="1"/>
    <col min="16142" max="16142" width="10.140625" style="5" bestFit="1" customWidth="1"/>
    <col min="16143" max="16143" width="38.140625" style="5" bestFit="1" customWidth="1"/>
    <col min="16144" max="16144" width="8.85546875" style="5" customWidth="1"/>
    <col min="16145" max="16145" width="24.42578125" style="5" bestFit="1" customWidth="1"/>
    <col min="16146" max="16146" width="8.85546875" style="5" customWidth="1"/>
    <col min="16147" max="16147" width="19" style="5" bestFit="1" customWidth="1"/>
    <col min="16148" max="16148" width="16.140625" style="5" bestFit="1" customWidth="1"/>
    <col min="16149" max="16149" width="10.140625" style="5" bestFit="1" customWidth="1"/>
    <col min="16150" max="16150" width="38.140625" style="5" bestFit="1" customWidth="1"/>
    <col min="16151" max="16151" width="8.85546875" style="5" customWidth="1"/>
    <col min="16152" max="16152" width="24.42578125" style="5" bestFit="1" customWidth="1"/>
    <col min="16153" max="16153" width="8.85546875" style="5" customWidth="1"/>
    <col min="16154" max="16154" width="19" style="5" bestFit="1" customWidth="1"/>
    <col min="16155" max="16155" width="16.140625" style="5" bestFit="1" customWidth="1"/>
    <col min="16156" max="16156" width="10.140625" style="5" bestFit="1" customWidth="1"/>
    <col min="16157" max="16157" width="38.140625" style="5" bestFit="1" customWidth="1"/>
    <col min="16158" max="16158" width="12.140625" style="5" bestFit="1" customWidth="1"/>
    <col min="16159" max="16159" width="24.42578125" style="5" bestFit="1" customWidth="1"/>
    <col min="16160" max="16160" width="8.85546875" style="5" customWidth="1"/>
    <col min="16161" max="16161" width="19" style="5" bestFit="1" customWidth="1"/>
    <col min="16162" max="16162" width="16.140625" style="5" bestFit="1" customWidth="1"/>
    <col min="16163" max="16384" width="8.85546875" style="5"/>
  </cols>
  <sheetData>
    <row r="1" spans="1:34" s="1" customFormat="1" ht="12" customHeight="1" x14ac:dyDescent="0.2">
      <c r="A1" s="722" t="s">
        <v>561</v>
      </c>
      <c r="B1" s="722"/>
      <c r="C1" s="722"/>
      <c r="D1" s="722"/>
      <c r="E1" s="723"/>
      <c r="F1" s="723"/>
      <c r="G1" s="649"/>
      <c r="H1" s="722" t="s">
        <v>562</v>
      </c>
      <c r="I1" s="722"/>
      <c r="J1" s="722"/>
      <c r="K1" s="722"/>
      <c r="L1" s="723"/>
      <c r="M1" s="723"/>
      <c r="N1" s="621"/>
      <c r="O1" s="722" t="s">
        <v>563</v>
      </c>
      <c r="P1" s="722"/>
      <c r="Q1" s="722"/>
      <c r="R1" s="722"/>
      <c r="S1" s="723"/>
      <c r="T1" s="723"/>
      <c r="U1" s="621"/>
      <c r="V1" s="722" t="s">
        <v>564</v>
      </c>
      <c r="W1" s="722"/>
      <c r="X1" s="722"/>
      <c r="Y1" s="722"/>
      <c r="Z1" s="723"/>
      <c r="AA1" s="723"/>
      <c r="AB1" s="621"/>
      <c r="AC1" s="722" t="s">
        <v>565</v>
      </c>
      <c r="AD1" s="722"/>
      <c r="AE1" s="722"/>
      <c r="AF1" s="722"/>
      <c r="AG1" s="723"/>
      <c r="AH1" s="723"/>
    </row>
    <row r="2" spans="1:34" s="1" customFormat="1" ht="12" customHeight="1" x14ac:dyDescent="0.2">
      <c r="A2" s="724"/>
      <c r="B2" s="724"/>
      <c r="C2" s="724"/>
      <c r="D2" s="724"/>
      <c r="E2" s="725"/>
      <c r="F2" s="725"/>
      <c r="G2" s="622"/>
      <c r="H2" s="724"/>
      <c r="I2" s="724"/>
      <c r="J2" s="724"/>
      <c r="K2" s="724"/>
      <c r="L2" s="725"/>
      <c r="M2" s="725"/>
      <c r="N2" s="622"/>
      <c r="O2" s="724"/>
      <c r="P2" s="724"/>
      <c r="Q2" s="724"/>
      <c r="R2" s="724"/>
      <c r="S2" s="725"/>
      <c r="T2" s="725"/>
      <c r="U2" s="622"/>
      <c r="V2" s="724"/>
      <c r="W2" s="724"/>
      <c r="X2" s="724"/>
      <c r="Y2" s="724"/>
      <c r="Z2" s="725"/>
      <c r="AA2" s="725"/>
      <c r="AB2" s="622"/>
      <c r="AC2" s="724"/>
      <c r="AD2" s="724"/>
      <c r="AE2" s="724"/>
      <c r="AF2" s="724"/>
      <c r="AG2" s="725"/>
      <c r="AH2" s="725"/>
    </row>
    <row r="3" spans="1:34" s="1" customFormat="1" ht="12" customHeight="1" thickBot="1" x14ac:dyDescent="0.25">
      <c r="A3" s="726"/>
      <c r="B3" s="726"/>
      <c r="C3" s="726"/>
      <c r="D3" s="726"/>
      <c r="E3" s="727"/>
      <c r="F3" s="727"/>
      <c r="G3" s="623"/>
      <c r="H3" s="726"/>
      <c r="I3" s="726"/>
      <c r="J3" s="726"/>
      <c r="K3" s="726"/>
      <c r="L3" s="727"/>
      <c r="M3" s="727"/>
      <c r="N3" s="623"/>
      <c r="O3" s="726"/>
      <c r="P3" s="726"/>
      <c r="Q3" s="726"/>
      <c r="R3" s="726"/>
      <c r="S3" s="727"/>
      <c r="T3" s="727"/>
      <c r="U3" s="623"/>
      <c r="V3" s="726"/>
      <c r="W3" s="726"/>
      <c r="X3" s="726"/>
      <c r="Y3" s="726"/>
      <c r="Z3" s="727"/>
      <c r="AA3" s="727"/>
      <c r="AB3" s="623"/>
      <c r="AC3" s="726"/>
      <c r="AD3" s="726"/>
      <c r="AE3" s="726"/>
      <c r="AF3" s="726"/>
      <c r="AG3" s="727"/>
      <c r="AH3" s="727"/>
    </row>
    <row r="4" spans="1:34" s="1" customFormat="1" ht="13.5" customHeight="1" thickBot="1" x14ac:dyDescent="0.25">
      <c r="A4" s="719" t="s">
        <v>566</v>
      </c>
      <c r="B4" s="720"/>
      <c r="C4" s="720"/>
      <c r="D4" s="720"/>
      <c r="E4" s="720"/>
      <c r="F4" s="721"/>
      <c r="G4" s="607"/>
      <c r="H4" s="719" t="s">
        <v>567</v>
      </c>
      <c r="I4" s="720"/>
      <c r="J4" s="720"/>
      <c r="K4" s="720"/>
      <c r="L4" s="720"/>
      <c r="M4" s="721"/>
      <c r="N4" s="607"/>
      <c r="O4" s="719" t="s">
        <v>568</v>
      </c>
      <c r="P4" s="720"/>
      <c r="Q4" s="720"/>
      <c r="R4" s="720"/>
      <c r="S4" s="720"/>
      <c r="T4" s="721"/>
      <c r="U4" s="607"/>
      <c r="V4" s="719" t="s">
        <v>569</v>
      </c>
      <c r="W4" s="720"/>
      <c r="X4" s="720"/>
      <c r="Y4" s="720"/>
      <c r="Z4" s="720"/>
      <c r="AA4" s="721"/>
      <c r="AB4" s="607"/>
      <c r="AC4" s="719" t="s">
        <v>570</v>
      </c>
      <c r="AD4" s="720"/>
      <c r="AE4" s="720"/>
      <c r="AF4" s="720"/>
      <c r="AG4" s="720"/>
      <c r="AH4" s="721"/>
    </row>
    <row r="5" spans="1:34" s="1" customFormat="1" ht="13.5" thickBot="1" x14ac:dyDescent="0.25">
      <c r="A5" s="618" t="s">
        <v>571</v>
      </c>
      <c r="B5" s="718" t="s">
        <v>572</v>
      </c>
      <c r="C5" s="718"/>
      <c r="D5" s="648" t="s">
        <v>573</v>
      </c>
      <c r="E5" s="619" t="s">
        <v>574</v>
      </c>
      <c r="F5" s="620" t="s">
        <v>575</v>
      </c>
      <c r="G5" s="617"/>
      <c r="H5" s="11" t="s">
        <v>571</v>
      </c>
      <c r="I5" s="714" t="s">
        <v>572</v>
      </c>
      <c r="J5" s="714"/>
      <c r="K5" s="12" t="s">
        <v>573</v>
      </c>
      <c r="L5" s="93" t="s">
        <v>574</v>
      </c>
      <c r="M5" s="14" t="s">
        <v>575</v>
      </c>
      <c r="N5" s="608"/>
      <c r="O5" s="11" t="s">
        <v>571</v>
      </c>
      <c r="P5" s="714" t="s">
        <v>572</v>
      </c>
      <c r="Q5" s="714"/>
      <c r="R5" s="12" t="s">
        <v>573</v>
      </c>
      <c r="S5" s="93" t="s">
        <v>574</v>
      </c>
      <c r="T5" s="14" t="s">
        <v>575</v>
      </c>
      <c r="U5" s="608"/>
      <c r="V5" s="11" t="s">
        <v>571</v>
      </c>
      <c r="W5" s="714" t="s">
        <v>572</v>
      </c>
      <c r="X5" s="714"/>
      <c r="Y5" s="12" t="s">
        <v>573</v>
      </c>
      <c r="Z5" s="93" t="s">
        <v>574</v>
      </c>
      <c r="AA5" s="14" t="s">
        <v>575</v>
      </c>
      <c r="AB5" s="608"/>
      <c r="AC5" s="11" t="s">
        <v>571</v>
      </c>
      <c r="AD5" s="714" t="s">
        <v>572</v>
      </c>
      <c r="AE5" s="714"/>
      <c r="AF5" s="12" t="s">
        <v>573</v>
      </c>
      <c r="AG5" s="94" t="s">
        <v>574</v>
      </c>
      <c r="AH5" s="14" t="s">
        <v>575</v>
      </c>
    </row>
    <row r="6" spans="1:34" ht="14.25" x14ac:dyDescent="0.2">
      <c r="A6" s="17" t="s">
        <v>576</v>
      </c>
      <c r="B6" s="18" t="s">
        <v>577</v>
      </c>
      <c r="C6" s="18" t="s">
        <v>578</v>
      </c>
      <c r="D6" s="5" t="s">
        <v>579</v>
      </c>
      <c r="E6" s="624" t="s">
        <v>44</v>
      </c>
      <c r="F6" s="20">
        <f t="shared" ref="F6:F21" si="0">COUNTIF($D$6:$D$46,E6)</f>
        <v>0</v>
      </c>
      <c r="G6" s="609"/>
      <c r="H6" s="21">
        <v>120.301</v>
      </c>
      <c r="I6" s="22" t="s">
        <v>580</v>
      </c>
      <c r="J6" s="23" t="s">
        <v>581</v>
      </c>
      <c r="K6" s="5" t="s">
        <v>579</v>
      </c>
      <c r="L6" s="624" t="s">
        <v>44</v>
      </c>
      <c r="M6" s="20">
        <f t="shared" ref="M6:M21" si="1">COUNTIF($K$6:$K$47,L6)</f>
        <v>0</v>
      </c>
      <c r="N6" s="609"/>
      <c r="O6" s="636">
        <v>145.52000000000001</v>
      </c>
      <c r="P6" s="5" t="s">
        <v>582</v>
      </c>
      <c r="Q6" s="637" t="s">
        <v>583</v>
      </c>
      <c r="R6" s="5" t="s">
        <v>58</v>
      </c>
      <c r="S6" s="624" t="s">
        <v>44</v>
      </c>
      <c r="T6" s="20">
        <f t="shared" ref="T6:T11" si="2">COUNTIF($R$6:$R$51,S6)</f>
        <v>0</v>
      </c>
      <c r="U6" s="609"/>
      <c r="V6" s="44" t="s">
        <v>584</v>
      </c>
      <c r="W6" s="18" t="s">
        <v>585</v>
      </c>
      <c r="X6" s="7" t="s">
        <v>583</v>
      </c>
      <c r="Y6" s="5" t="s">
        <v>58</v>
      </c>
      <c r="Z6" s="624" t="s">
        <v>44</v>
      </c>
      <c r="AA6" s="20">
        <f t="shared" ref="AA6:AA21" si="3">COUNTIF($Y$6:$Y$51,Z6)</f>
        <v>0</v>
      </c>
      <c r="AB6" s="609"/>
      <c r="AC6" s="31">
        <v>120.702</v>
      </c>
      <c r="AD6" s="32" t="s">
        <v>586</v>
      </c>
      <c r="AE6" s="33" t="s">
        <v>587</v>
      </c>
      <c r="AF6" s="5" t="s">
        <v>579</v>
      </c>
      <c r="AG6" s="624" t="s">
        <v>44</v>
      </c>
      <c r="AH6" s="20">
        <f t="shared" ref="AH6:AH46" si="4">COUNTIF($AF$6:$AF$51,AG6)</f>
        <v>0</v>
      </c>
    </row>
    <row r="7" spans="1:34" ht="14.25" x14ac:dyDescent="0.2">
      <c r="A7" s="17" t="s">
        <v>588</v>
      </c>
      <c r="B7" s="18" t="s">
        <v>589</v>
      </c>
      <c r="C7" s="18" t="s">
        <v>578</v>
      </c>
      <c r="D7" s="18" t="s">
        <v>48</v>
      </c>
      <c r="E7" s="624" t="s">
        <v>45</v>
      </c>
      <c r="F7" s="20">
        <f t="shared" si="0"/>
        <v>0</v>
      </c>
      <c r="G7" s="609"/>
      <c r="H7" s="21" t="s">
        <v>590</v>
      </c>
      <c r="I7" s="22" t="s">
        <v>591</v>
      </c>
      <c r="J7" s="23" t="s">
        <v>581</v>
      </c>
      <c r="K7" s="5" t="s">
        <v>579</v>
      </c>
      <c r="L7" s="624" t="s">
        <v>45</v>
      </c>
      <c r="M7" s="20">
        <f t="shared" si="1"/>
        <v>0</v>
      </c>
      <c r="N7" s="609"/>
      <c r="O7" s="636">
        <v>145.52199999999999</v>
      </c>
      <c r="P7" s="5" t="s">
        <v>592</v>
      </c>
      <c r="Q7" s="637" t="s">
        <v>583</v>
      </c>
      <c r="R7" s="5" t="s">
        <v>58</v>
      </c>
      <c r="S7" s="624" t="s">
        <v>45</v>
      </c>
      <c r="T7" s="20">
        <f t="shared" si="2"/>
        <v>0</v>
      </c>
      <c r="U7" s="609"/>
      <c r="V7" s="44" t="s">
        <v>593</v>
      </c>
      <c r="W7" s="18" t="s">
        <v>594</v>
      </c>
      <c r="X7" s="7" t="s">
        <v>583</v>
      </c>
      <c r="Y7" s="5" t="s">
        <v>58</v>
      </c>
      <c r="Z7" s="624" t="s">
        <v>45</v>
      </c>
      <c r="AA7" s="20">
        <f t="shared" si="3"/>
        <v>0</v>
      </c>
      <c r="AB7" s="609"/>
      <c r="AC7" s="31">
        <v>120.702</v>
      </c>
      <c r="AD7" s="32" t="s">
        <v>586</v>
      </c>
      <c r="AE7" s="33" t="s">
        <v>587</v>
      </c>
      <c r="AF7" s="5" t="s">
        <v>579</v>
      </c>
      <c r="AG7" s="624" t="s">
        <v>45</v>
      </c>
      <c r="AH7" s="20">
        <f t="shared" si="4"/>
        <v>0</v>
      </c>
    </row>
    <row r="8" spans="1:34" ht="14.25" x14ac:dyDescent="0.2">
      <c r="A8" s="34" t="s">
        <v>595</v>
      </c>
      <c r="B8" s="35" t="s">
        <v>596</v>
      </c>
      <c r="C8" s="35" t="s">
        <v>578</v>
      </c>
      <c r="D8" s="18" t="s">
        <v>48</v>
      </c>
      <c r="E8" s="624" t="s">
        <v>46</v>
      </c>
      <c r="F8" s="20">
        <f t="shared" si="0"/>
        <v>0</v>
      </c>
      <c r="G8" s="609"/>
      <c r="H8" s="21" t="s">
        <v>597</v>
      </c>
      <c r="I8" s="22" t="s">
        <v>598</v>
      </c>
      <c r="J8" s="23" t="s">
        <v>581</v>
      </c>
      <c r="K8" s="5" t="s">
        <v>579</v>
      </c>
      <c r="L8" s="624" t="s">
        <v>46</v>
      </c>
      <c r="M8" s="20">
        <f t="shared" si="1"/>
        <v>0</v>
      </c>
      <c r="N8" s="609"/>
      <c r="O8" s="636">
        <v>145.529</v>
      </c>
      <c r="P8" s="5" t="s">
        <v>599</v>
      </c>
      <c r="Q8" s="637" t="s">
        <v>583</v>
      </c>
      <c r="R8" s="5" t="s">
        <v>58</v>
      </c>
      <c r="S8" s="624" t="s">
        <v>46</v>
      </c>
      <c r="T8" s="20">
        <f t="shared" si="2"/>
        <v>0</v>
      </c>
      <c r="U8" s="609"/>
      <c r="V8" s="37" t="s">
        <v>600</v>
      </c>
      <c r="W8" s="35" t="s">
        <v>601</v>
      </c>
      <c r="X8" s="38" t="s">
        <v>583</v>
      </c>
      <c r="Y8" s="5" t="s">
        <v>58</v>
      </c>
      <c r="Z8" s="624" t="s">
        <v>46</v>
      </c>
      <c r="AA8" s="20">
        <f t="shared" si="3"/>
        <v>0</v>
      </c>
      <c r="AB8" s="609"/>
      <c r="AC8" s="31" t="s">
        <v>602</v>
      </c>
      <c r="AD8" s="40" t="s">
        <v>603</v>
      </c>
      <c r="AE8" s="41" t="s">
        <v>583</v>
      </c>
      <c r="AF8" s="5" t="s">
        <v>58</v>
      </c>
      <c r="AG8" s="624" t="s">
        <v>46</v>
      </c>
      <c r="AH8" s="20">
        <f t="shared" si="4"/>
        <v>0</v>
      </c>
    </row>
    <row r="9" spans="1:34" s="45" customFormat="1" ht="14.25" x14ac:dyDescent="0.2">
      <c r="A9" s="17" t="s">
        <v>604</v>
      </c>
      <c r="B9" s="18" t="s">
        <v>605</v>
      </c>
      <c r="C9" s="18" t="s">
        <v>583</v>
      </c>
      <c r="D9" s="18" t="s">
        <v>56</v>
      </c>
      <c r="E9" s="624" t="s">
        <v>47</v>
      </c>
      <c r="F9" s="20">
        <f t="shared" si="0"/>
        <v>0</v>
      </c>
      <c r="G9" s="609"/>
      <c r="H9" s="21" t="s">
        <v>606</v>
      </c>
      <c r="I9" s="22" t="s">
        <v>607</v>
      </c>
      <c r="J9" s="23" t="s">
        <v>581</v>
      </c>
      <c r="K9" s="5" t="s">
        <v>579</v>
      </c>
      <c r="L9" s="624" t="s">
        <v>47</v>
      </c>
      <c r="M9" s="20">
        <f t="shared" si="1"/>
        <v>0</v>
      </c>
      <c r="N9" s="609"/>
      <c r="O9" s="636">
        <v>145.53</v>
      </c>
      <c r="P9" s="5" t="s">
        <v>608</v>
      </c>
      <c r="Q9" s="637" t="s">
        <v>581</v>
      </c>
      <c r="R9" s="18" t="s">
        <v>609</v>
      </c>
      <c r="S9" s="624" t="s">
        <v>47</v>
      </c>
      <c r="T9" s="20">
        <f t="shared" si="2"/>
        <v>0</v>
      </c>
      <c r="U9" s="609"/>
      <c r="V9" s="44" t="s">
        <v>610</v>
      </c>
      <c r="W9" s="18" t="s">
        <v>611</v>
      </c>
      <c r="X9" s="18" t="s">
        <v>612</v>
      </c>
      <c r="Y9" s="5" t="s">
        <v>71</v>
      </c>
      <c r="Z9" s="624" t="s">
        <v>47</v>
      </c>
      <c r="AA9" s="20">
        <f t="shared" si="3"/>
        <v>0</v>
      </c>
      <c r="AB9" s="609"/>
      <c r="AC9" s="31" t="s">
        <v>613</v>
      </c>
      <c r="AD9" s="40" t="s">
        <v>614</v>
      </c>
      <c r="AE9" s="41" t="s">
        <v>583</v>
      </c>
      <c r="AF9" s="5" t="s">
        <v>58</v>
      </c>
      <c r="AG9" s="624" t="s">
        <v>47</v>
      </c>
      <c r="AH9" s="20">
        <f t="shared" si="4"/>
        <v>0</v>
      </c>
    </row>
    <row r="10" spans="1:34" s="45" customFormat="1" ht="14.25" x14ac:dyDescent="0.2">
      <c r="A10" s="34" t="s">
        <v>615</v>
      </c>
      <c r="B10" s="35" t="s">
        <v>616</v>
      </c>
      <c r="C10" s="35" t="s">
        <v>583</v>
      </c>
      <c r="D10" s="18" t="s">
        <v>56</v>
      </c>
      <c r="E10" s="624" t="s">
        <v>48</v>
      </c>
      <c r="F10" s="20">
        <f t="shared" si="0"/>
        <v>11</v>
      </c>
      <c r="G10" s="609"/>
      <c r="H10" s="21" t="s">
        <v>617</v>
      </c>
      <c r="I10" s="22" t="s">
        <v>618</v>
      </c>
      <c r="J10" s="23" t="s">
        <v>583</v>
      </c>
      <c r="K10" s="18" t="s">
        <v>58</v>
      </c>
      <c r="L10" s="624" t="s">
        <v>48</v>
      </c>
      <c r="M10" s="20">
        <f t="shared" si="1"/>
        <v>0</v>
      </c>
      <c r="N10" s="609"/>
      <c r="O10" s="636">
        <v>205.501</v>
      </c>
      <c r="P10" s="5" t="s">
        <v>619</v>
      </c>
      <c r="Q10" s="637" t="s">
        <v>581</v>
      </c>
      <c r="R10" s="18" t="s">
        <v>609</v>
      </c>
      <c r="S10" s="624" t="s">
        <v>48</v>
      </c>
      <c r="T10" s="20">
        <f t="shared" si="2"/>
        <v>0</v>
      </c>
      <c r="U10" s="609"/>
      <c r="V10" s="44" t="s">
        <v>620</v>
      </c>
      <c r="W10" s="18" t="s">
        <v>611</v>
      </c>
      <c r="X10" s="18" t="s">
        <v>612</v>
      </c>
      <c r="Y10" s="5" t="s">
        <v>71</v>
      </c>
      <c r="Z10" s="624" t="s">
        <v>48</v>
      </c>
      <c r="AA10" s="20">
        <f t="shared" si="3"/>
        <v>0</v>
      </c>
      <c r="AB10" s="609"/>
      <c r="AC10" s="31" t="s">
        <v>621</v>
      </c>
      <c r="AD10" s="40" t="s">
        <v>622</v>
      </c>
      <c r="AE10" s="41" t="s">
        <v>583</v>
      </c>
      <c r="AF10" s="5" t="s">
        <v>60</v>
      </c>
      <c r="AG10" s="624" t="s">
        <v>48</v>
      </c>
      <c r="AH10" s="20">
        <f t="shared" si="4"/>
        <v>0</v>
      </c>
    </row>
    <row r="11" spans="1:34" s="45" customFormat="1" x14ac:dyDescent="0.2">
      <c r="A11" s="17" t="s">
        <v>623</v>
      </c>
      <c r="B11" s="18" t="s">
        <v>624</v>
      </c>
      <c r="C11" s="18" t="s">
        <v>578</v>
      </c>
      <c r="D11" s="5" t="s">
        <v>579</v>
      </c>
      <c r="E11" s="624" t="s">
        <v>49</v>
      </c>
      <c r="F11" s="20">
        <f t="shared" si="0"/>
        <v>0</v>
      </c>
      <c r="G11" s="609"/>
      <c r="H11" s="21" t="s">
        <v>625</v>
      </c>
      <c r="I11" s="22" t="s">
        <v>626</v>
      </c>
      <c r="J11" s="23" t="s">
        <v>583</v>
      </c>
      <c r="K11" s="18" t="s">
        <v>58</v>
      </c>
      <c r="L11" s="624" t="s">
        <v>49</v>
      </c>
      <c r="M11" s="20">
        <f t="shared" si="1"/>
        <v>0</v>
      </c>
      <c r="N11" s="609"/>
      <c r="O11" s="636">
        <v>145.536</v>
      </c>
      <c r="P11" s="5" t="s">
        <v>627</v>
      </c>
      <c r="Q11" s="637" t="s">
        <v>581</v>
      </c>
      <c r="R11" s="18" t="s">
        <v>609</v>
      </c>
      <c r="S11" s="624" t="s">
        <v>49</v>
      </c>
      <c r="T11" s="20">
        <f t="shared" si="2"/>
        <v>0</v>
      </c>
      <c r="U11" s="609"/>
      <c r="V11" s="44" t="s">
        <v>628</v>
      </c>
      <c r="W11" s="18" t="s">
        <v>629</v>
      </c>
      <c r="X11" s="18" t="s">
        <v>612</v>
      </c>
      <c r="Y11" s="5" t="s">
        <v>630</v>
      </c>
      <c r="Z11" s="624" t="s">
        <v>49</v>
      </c>
      <c r="AA11" s="20">
        <f t="shared" si="3"/>
        <v>0</v>
      </c>
      <c r="AB11" s="609"/>
      <c r="AC11" s="39"/>
      <c r="AD11" s="9"/>
      <c r="AE11" s="7"/>
      <c r="AG11" s="624" t="s">
        <v>49</v>
      </c>
      <c r="AH11" s="20">
        <f t="shared" si="4"/>
        <v>0</v>
      </c>
    </row>
    <row r="12" spans="1:34" s="45" customFormat="1" x14ac:dyDescent="0.2">
      <c r="A12" s="17" t="s">
        <v>631</v>
      </c>
      <c r="B12" s="18" t="s">
        <v>632</v>
      </c>
      <c r="C12" s="18" t="s">
        <v>578</v>
      </c>
      <c r="D12" s="5" t="s">
        <v>579</v>
      </c>
      <c r="E12" s="624" t="s">
        <v>50</v>
      </c>
      <c r="F12" s="20">
        <f t="shared" si="0"/>
        <v>0</v>
      </c>
      <c r="G12" s="609"/>
      <c r="H12" s="21" t="s">
        <v>633</v>
      </c>
      <c r="I12" s="22" t="s">
        <v>634</v>
      </c>
      <c r="J12" s="23" t="s">
        <v>583</v>
      </c>
      <c r="K12" s="18" t="s">
        <v>58</v>
      </c>
      <c r="L12" s="624" t="s">
        <v>50</v>
      </c>
      <c r="M12" s="20">
        <f t="shared" si="1"/>
        <v>0</v>
      </c>
      <c r="N12" s="609"/>
      <c r="O12" s="636">
        <v>145.53700000000001</v>
      </c>
      <c r="P12" s="5" t="s">
        <v>635</v>
      </c>
      <c r="Q12" s="637" t="s">
        <v>581</v>
      </c>
      <c r="R12" s="18" t="s">
        <v>609</v>
      </c>
      <c r="S12" s="624" t="s">
        <v>50</v>
      </c>
      <c r="T12" s="20">
        <v>31</v>
      </c>
      <c r="U12" s="609"/>
      <c r="V12" s="44" t="s">
        <v>636</v>
      </c>
      <c r="W12" s="18" t="s">
        <v>637</v>
      </c>
      <c r="X12" s="18" t="s">
        <v>612</v>
      </c>
      <c r="Y12" s="18" t="s">
        <v>68</v>
      </c>
      <c r="Z12" s="624" t="s">
        <v>50</v>
      </c>
      <c r="AA12" s="20">
        <f t="shared" si="3"/>
        <v>0</v>
      </c>
      <c r="AB12" s="609"/>
      <c r="AC12" s="39"/>
      <c r="AD12" s="9"/>
      <c r="AE12" s="7"/>
      <c r="AF12" s="5"/>
      <c r="AG12" s="624" t="s">
        <v>50</v>
      </c>
      <c r="AH12" s="20">
        <f t="shared" si="4"/>
        <v>0</v>
      </c>
    </row>
    <row r="13" spans="1:34" x14ac:dyDescent="0.2">
      <c r="A13" s="17" t="s">
        <v>638</v>
      </c>
      <c r="B13" s="18" t="s">
        <v>639</v>
      </c>
      <c r="C13" s="18" t="s">
        <v>578</v>
      </c>
      <c r="D13" s="5" t="s">
        <v>579</v>
      </c>
      <c r="E13" s="624" t="s">
        <v>51</v>
      </c>
      <c r="F13" s="20">
        <f t="shared" si="0"/>
        <v>0</v>
      </c>
      <c r="G13" s="609"/>
      <c r="H13" s="21" t="s">
        <v>640</v>
      </c>
      <c r="I13" s="22" t="s">
        <v>641</v>
      </c>
      <c r="J13" s="48" t="s">
        <v>642</v>
      </c>
      <c r="K13" s="18" t="s">
        <v>579</v>
      </c>
      <c r="L13" s="624" t="s">
        <v>51</v>
      </c>
      <c r="M13" s="20">
        <f t="shared" si="1"/>
        <v>0</v>
      </c>
      <c r="N13" s="609"/>
      <c r="O13" s="636">
        <v>145.542</v>
      </c>
      <c r="P13" s="5" t="s">
        <v>643</v>
      </c>
      <c r="Q13" s="637" t="s">
        <v>581</v>
      </c>
      <c r="R13" s="18" t="s">
        <v>609</v>
      </c>
      <c r="S13" s="624" t="s">
        <v>51</v>
      </c>
      <c r="T13" s="20">
        <f t="shared" ref="T13:T21" si="5">COUNTIF($R$6:$R$51,S13)</f>
        <v>0</v>
      </c>
      <c r="U13" s="609"/>
      <c r="V13" s="44" t="s">
        <v>644</v>
      </c>
      <c r="W13" s="18" t="s">
        <v>645</v>
      </c>
      <c r="X13" s="18" t="s">
        <v>612</v>
      </c>
      <c r="Y13" s="18" t="s">
        <v>68</v>
      </c>
      <c r="Z13" s="624" t="s">
        <v>51</v>
      </c>
      <c r="AA13" s="20">
        <f t="shared" si="3"/>
        <v>0</v>
      </c>
      <c r="AB13" s="609"/>
      <c r="AC13" s="39"/>
      <c r="AD13" s="9"/>
      <c r="AE13" s="9"/>
      <c r="AG13" s="624" t="s">
        <v>51</v>
      </c>
      <c r="AH13" s="20">
        <f t="shared" si="4"/>
        <v>0</v>
      </c>
    </row>
    <row r="14" spans="1:34" ht="13.15" customHeight="1" x14ac:dyDescent="0.2">
      <c r="A14" s="34" t="s">
        <v>646</v>
      </c>
      <c r="B14" s="35" t="s">
        <v>647</v>
      </c>
      <c r="C14" s="35" t="s">
        <v>578</v>
      </c>
      <c r="D14" s="5" t="s">
        <v>579</v>
      </c>
      <c r="E14" s="624" t="s">
        <v>56</v>
      </c>
      <c r="F14" s="20">
        <f t="shared" si="0"/>
        <v>12</v>
      </c>
      <c r="G14" s="609"/>
      <c r="H14" s="21" t="s">
        <v>648</v>
      </c>
      <c r="I14" s="18" t="s">
        <v>649</v>
      </c>
      <c r="J14" s="48" t="s">
        <v>612</v>
      </c>
      <c r="K14" s="5" t="s">
        <v>71</v>
      </c>
      <c r="L14" s="624" t="s">
        <v>56</v>
      </c>
      <c r="M14" s="20">
        <f t="shared" si="1"/>
        <v>0</v>
      </c>
      <c r="N14" s="609"/>
      <c r="O14" s="636">
        <v>145.54400000000001</v>
      </c>
      <c r="P14" s="5" t="s">
        <v>650</v>
      </c>
      <c r="Q14" s="637" t="s">
        <v>581</v>
      </c>
      <c r="R14" s="18" t="s">
        <v>609</v>
      </c>
      <c r="S14" s="624" t="s">
        <v>56</v>
      </c>
      <c r="T14" s="20">
        <f t="shared" si="5"/>
        <v>0</v>
      </c>
      <c r="U14" s="609"/>
      <c r="V14" s="44" t="s">
        <v>651</v>
      </c>
      <c r="W14" s="18" t="s">
        <v>652</v>
      </c>
      <c r="X14" s="18" t="s">
        <v>612</v>
      </c>
      <c r="Y14" s="18" t="s">
        <v>81</v>
      </c>
      <c r="Z14" s="624" t="s">
        <v>56</v>
      </c>
      <c r="AA14" s="20">
        <f t="shared" si="3"/>
        <v>0</v>
      </c>
      <c r="AB14" s="609"/>
      <c r="AC14" s="39"/>
      <c r="AD14" s="9"/>
      <c r="AE14" s="9"/>
      <c r="AG14" s="624" t="s">
        <v>56</v>
      </c>
      <c r="AH14" s="20">
        <f t="shared" si="4"/>
        <v>0</v>
      </c>
    </row>
    <row r="15" spans="1:34" ht="13.15" customHeight="1" x14ac:dyDescent="0.2">
      <c r="A15" s="17" t="s">
        <v>653</v>
      </c>
      <c r="B15" s="18" t="s">
        <v>654</v>
      </c>
      <c r="C15" s="18" t="s">
        <v>583</v>
      </c>
      <c r="D15" s="18" t="s">
        <v>56</v>
      </c>
      <c r="E15" s="624" t="s">
        <v>57</v>
      </c>
      <c r="F15" s="20">
        <f t="shared" si="0"/>
        <v>0</v>
      </c>
      <c r="G15" s="609"/>
      <c r="H15" s="21" t="s">
        <v>655</v>
      </c>
      <c r="I15" s="18" t="s">
        <v>656</v>
      </c>
      <c r="J15" s="48" t="s">
        <v>612</v>
      </c>
      <c r="K15" s="5" t="s">
        <v>71</v>
      </c>
      <c r="L15" s="624" t="s">
        <v>57</v>
      </c>
      <c r="M15" s="20">
        <f t="shared" si="1"/>
        <v>0</v>
      </c>
      <c r="N15" s="609"/>
      <c r="O15" s="636">
        <v>145.61199999999999</v>
      </c>
      <c r="P15" s="5" t="s">
        <v>657</v>
      </c>
      <c r="Q15" s="637" t="s">
        <v>581</v>
      </c>
      <c r="R15" s="18" t="s">
        <v>609</v>
      </c>
      <c r="S15" s="624" t="s">
        <v>57</v>
      </c>
      <c r="T15" s="20">
        <f t="shared" si="5"/>
        <v>0</v>
      </c>
      <c r="U15" s="609"/>
      <c r="V15" s="44" t="s">
        <v>658</v>
      </c>
      <c r="W15" s="18" t="s">
        <v>659</v>
      </c>
      <c r="X15" s="18" t="s">
        <v>612</v>
      </c>
      <c r="Y15" s="18" t="s">
        <v>660</v>
      </c>
      <c r="Z15" s="624" t="s">
        <v>57</v>
      </c>
      <c r="AA15" s="20">
        <f t="shared" si="3"/>
        <v>0</v>
      </c>
      <c r="AB15" s="609"/>
      <c r="AC15" s="39"/>
      <c r="AD15" s="9"/>
      <c r="AE15" s="9"/>
      <c r="AG15" s="624" t="s">
        <v>57</v>
      </c>
      <c r="AH15" s="20">
        <f t="shared" si="4"/>
        <v>0</v>
      </c>
    </row>
    <row r="16" spans="1:34" ht="13.15" customHeight="1" x14ac:dyDescent="0.2">
      <c r="A16" s="17" t="s">
        <v>661</v>
      </c>
      <c r="B16" s="18" t="s">
        <v>662</v>
      </c>
      <c r="C16" s="18" t="s">
        <v>583</v>
      </c>
      <c r="D16" s="18" t="s">
        <v>56</v>
      </c>
      <c r="E16" s="624" t="s">
        <v>58</v>
      </c>
      <c r="F16" s="20">
        <f t="shared" si="0"/>
        <v>0</v>
      </c>
      <c r="G16" s="609"/>
      <c r="H16" s="21" t="s">
        <v>663</v>
      </c>
      <c r="I16" s="18" t="s">
        <v>664</v>
      </c>
      <c r="J16" s="48" t="s">
        <v>612</v>
      </c>
      <c r="K16" s="5" t="s">
        <v>630</v>
      </c>
      <c r="L16" s="624" t="s">
        <v>58</v>
      </c>
      <c r="M16" s="20">
        <f t="shared" si="1"/>
        <v>3</v>
      </c>
      <c r="N16" s="609"/>
      <c r="O16" s="636">
        <v>145.55799999999999</v>
      </c>
      <c r="P16" s="5" t="s">
        <v>665</v>
      </c>
      <c r="Q16" s="637" t="s">
        <v>581</v>
      </c>
      <c r="R16" s="18" t="s">
        <v>609</v>
      </c>
      <c r="S16" s="624" t="s">
        <v>58</v>
      </c>
      <c r="T16" s="20">
        <f t="shared" si="5"/>
        <v>5</v>
      </c>
      <c r="U16" s="609"/>
      <c r="V16" s="37" t="s">
        <v>666</v>
      </c>
      <c r="W16" s="35" t="s">
        <v>667</v>
      </c>
      <c r="X16" s="35" t="s">
        <v>612</v>
      </c>
      <c r="Y16" s="18" t="s">
        <v>80</v>
      </c>
      <c r="Z16" s="624" t="s">
        <v>58</v>
      </c>
      <c r="AA16" s="20">
        <f t="shared" si="3"/>
        <v>3</v>
      </c>
      <c r="AB16" s="609"/>
      <c r="AC16" s="47"/>
      <c r="AD16" s="47"/>
      <c r="AE16" s="47"/>
      <c r="AG16" s="624" t="s">
        <v>58</v>
      </c>
      <c r="AH16" s="20">
        <f t="shared" si="4"/>
        <v>2</v>
      </c>
    </row>
    <row r="17" spans="1:34" x14ac:dyDescent="0.2">
      <c r="A17" s="34" t="s">
        <v>668</v>
      </c>
      <c r="B17" s="35" t="s">
        <v>669</v>
      </c>
      <c r="C17" s="35" t="s">
        <v>583</v>
      </c>
      <c r="D17" s="18" t="s">
        <v>56</v>
      </c>
      <c r="E17" s="624" t="s">
        <v>59</v>
      </c>
      <c r="F17" s="20">
        <f t="shared" si="0"/>
        <v>0</v>
      </c>
      <c r="G17" s="609"/>
      <c r="H17" s="21" t="s">
        <v>670</v>
      </c>
      <c r="I17" s="18" t="s">
        <v>671</v>
      </c>
      <c r="J17" s="48" t="s">
        <v>612</v>
      </c>
      <c r="K17" s="18" t="s">
        <v>68</v>
      </c>
      <c r="L17" s="624" t="s">
        <v>59</v>
      </c>
      <c r="M17" s="20">
        <f t="shared" si="1"/>
        <v>0</v>
      </c>
      <c r="N17" s="609"/>
      <c r="O17" s="636">
        <v>145.56</v>
      </c>
      <c r="P17" s="5" t="s">
        <v>672</v>
      </c>
      <c r="Q17" s="637" t="s">
        <v>581</v>
      </c>
      <c r="R17" s="18" t="s">
        <v>609</v>
      </c>
      <c r="S17" s="624" t="s">
        <v>59</v>
      </c>
      <c r="T17" s="20">
        <f t="shared" si="5"/>
        <v>0</v>
      </c>
      <c r="U17" s="609"/>
      <c r="V17" s="44" t="s">
        <v>673</v>
      </c>
      <c r="W17" s="18" t="s">
        <v>674</v>
      </c>
      <c r="X17" s="18" t="s">
        <v>583</v>
      </c>
      <c r="Y17" s="18" t="s">
        <v>675</v>
      </c>
      <c r="Z17" s="624" t="s">
        <v>59</v>
      </c>
      <c r="AA17" s="20">
        <f t="shared" si="3"/>
        <v>0</v>
      </c>
      <c r="AB17" s="609"/>
      <c r="AC17" s="47"/>
      <c r="AD17" s="47"/>
      <c r="AE17" s="47"/>
      <c r="AG17" s="624" t="s">
        <v>59</v>
      </c>
      <c r="AH17" s="20">
        <f t="shared" si="4"/>
        <v>0</v>
      </c>
    </row>
    <row r="18" spans="1:34" x14ac:dyDescent="0.2">
      <c r="A18" s="17" t="s">
        <v>676</v>
      </c>
      <c r="B18" s="18" t="s">
        <v>677</v>
      </c>
      <c r="C18" s="18" t="s">
        <v>578</v>
      </c>
      <c r="D18" s="18" t="s">
        <v>48</v>
      </c>
      <c r="E18" s="624" t="s">
        <v>60</v>
      </c>
      <c r="F18" s="20">
        <f t="shared" si="0"/>
        <v>1</v>
      </c>
      <c r="G18" s="609"/>
      <c r="H18" s="21" t="s">
        <v>678</v>
      </c>
      <c r="I18" s="18" t="s">
        <v>679</v>
      </c>
      <c r="J18" s="48" t="s">
        <v>612</v>
      </c>
      <c r="K18" s="18" t="s">
        <v>68</v>
      </c>
      <c r="L18" s="624" t="s">
        <v>60</v>
      </c>
      <c r="M18" s="20">
        <f t="shared" si="1"/>
        <v>1</v>
      </c>
      <c r="N18" s="609"/>
      <c r="O18" s="636">
        <v>145.55000000000001</v>
      </c>
      <c r="P18" s="5" t="s">
        <v>680</v>
      </c>
      <c r="Q18" s="637" t="s">
        <v>581</v>
      </c>
      <c r="R18" s="18" t="s">
        <v>609</v>
      </c>
      <c r="S18" s="624" t="s">
        <v>60</v>
      </c>
      <c r="T18" s="20">
        <f t="shared" si="5"/>
        <v>1</v>
      </c>
      <c r="U18" s="609"/>
      <c r="V18" s="44" t="s">
        <v>681</v>
      </c>
      <c r="W18" s="18" t="s">
        <v>682</v>
      </c>
      <c r="X18" s="18" t="s">
        <v>583</v>
      </c>
      <c r="Y18" s="18"/>
      <c r="Z18" s="624" t="s">
        <v>60</v>
      </c>
      <c r="AA18" s="20">
        <f t="shared" si="3"/>
        <v>1</v>
      </c>
      <c r="AB18" s="609"/>
      <c r="AC18" s="47"/>
      <c r="AD18" s="47"/>
      <c r="AE18" s="47"/>
      <c r="AG18" s="624" t="s">
        <v>60</v>
      </c>
      <c r="AH18" s="20">
        <f t="shared" si="4"/>
        <v>1</v>
      </c>
    </row>
    <row r="19" spans="1:34" ht="13.15" customHeight="1" x14ac:dyDescent="0.2">
      <c r="A19" s="17" t="s">
        <v>683</v>
      </c>
      <c r="B19" s="18" t="s">
        <v>684</v>
      </c>
      <c r="C19" s="18" t="s">
        <v>578</v>
      </c>
      <c r="D19" s="18" t="s">
        <v>48</v>
      </c>
      <c r="E19" s="624" t="s">
        <v>61</v>
      </c>
      <c r="F19" s="20">
        <f t="shared" si="0"/>
        <v>0</v>
      </c>
      <c r="G19" s="609"/>
      <c r="H19" s="21" t="s">
        <v>685</v>
      </c>
      <c r="I19" s="18" t="s">
        <v>686</v>
      </c>
      <c r="J19" s="48" t="s">
        <v>612</v>
      </c>
      <c r="K19" s="18" t="s">
        <v>687</v>
      </c>
      <c r="L19" s="624" t="s">
        <v>61</v>
      </c>
      <c r="M19" s="20">
        <f t="shared" si="1"/>
        <v>0</v>
      </c>
      <c r="N19" s="609"/>
      <c r="O19" s="636">
        <v>145.55199999999999</v>
      </c>
      <c r="P19" s="5" t="s">
        <v>688</v>
      </c>
      <c r="Q19" s="637" t="s">
        <v>581</v>
      </c>
      <c r="R19" s="18" t="s">
        <v>609</v>
      </c>
      <c r="S19" s="624" t="s">
        <v>61</v>
      </c>
      <c r="T19" s="20">
        <f t="shared" si="5"/>
        <v>0</v>
      </c>
      <c r="U19" s="609"/>
      <c r="V19" s="44" t="s">
        <v>689</v>
      </c>
      <c r="W19" s="18" t="s">
        <v>690</v>
      </c>
      <c r="X19" s="18" t="s">
        <v>583</v>
      </c>
      <c r="Y19" s="18" t="s">
        <v>691</v>
      </c>
      <c r="Z19" s="624" t="s">
        <v>61</v>
      </c>
      <c r="AA19" s="20">
        <f t="shared" si="3"/>
        <v>0</v>
      </c>
      <c r="AB19" s="609"/>
      <c r="AC19" s="26"/>
      <c r="AD19" s="27"/>
      <c r="AE19" s="27"/>
      <c r="AG19" s="624" t="s">
        <v>61</v>
      </c>
      <c r="AH19" s="20">
        <f t="shared" si="4"/>
        <v>0</v>
      </c>
    </row>
    <row r="20" spans="1:34" s="45" customFormat="1" x14ac:dyDescent="0.2">
      <c r="A20" s="17" t="s">
        <v>692</v>
      </c>
      <c r="B20" s="18" t="s">
        <v>693</v>
      </c>
      <c r="C20" s="18" t="s">
        <v>578</v>
      </c>
      <c r="D20" s="18" t="s">
        <v>48</v>
      </c>
      <c r="E20" s="624" t="s">
        <v>62</v>
      </c>
      <c r="F20" s="20">
        <f t="shared" si="0"/>
        <v>0</v>
      </c>
      <c r="G20" s="609"/>
      <c r="H20" s="21" t="s">
        <v>694</v>
      </c>
      <c r="I20" s="18" t="s">
        <v>695</v>
      </c>
      <c r="J20" s="48" t="s">
        <v>612</v>
      </c>
      <c r="K20" s="18" t="s">
        <v>80</v>
      </c>
      <c r="L20" s="624" t="s">
        <v>62</v>
      </c>
      <c r="M20" s="20">
        <f t="shared" si="1"/>
        <v>0</v>
      </c>
      <c r="N20" s="609"/>
      <c r="O20" s="636">
        <v>205.50200000000001</v>
      </c>
      <c r="P20" s="5" t="s">
        <v>696</v>
      </c>
      <c r="Q20" s="637" t="s">
        <v>581</v>
      </c>
      <c r="R20" s="18" t="s">
        <v>609</v>
      </c>
      <c r="S20" s="624" t="s">
        <v>62</v>
      </c>
      <c r="T20" s="20">
        <f t="shared" si="5"/>
        <v>0</v>
      </c>
      <c r="U20" s="609"/>
      <c r="V20" s="37" t="s">
        <v>697</v>
      </c>
      <c r="W20" s="35" t="s">
        <v>698</v>
      </c>
      <c r="X20" s="35" t="s">
        <v>583</v>
      </c>
      <c r="Y20" s="18" t="s">
        <v>60</v>
      </c>
      <c r="Z20" s="624" t="s">
        <v>62</v>
      </c>
      <c r="AA20" s="20">
        <f t="shared" si="3"/>
        <v>0</v>
      </c>
      <c r="AB20" s="609"/>
      <c r="AC20" s="26"/>
      <c r="AD20" s="27"/>
      <c r="AE20" s="27"/>
      <c r="AF20" s="5"/>
      <c r="AG20" s="624" t="s">
        <v>62</v>
      </c>
      <c r="AH20" s="20">
        <f t="shared" si="4"/>
        <v>0</v>
      </c>
    </row>
    <row r="21" spans="1:34" s="45" customFormat="1" x14ac:dyDescent="0.2">
      <c r="A21" s="34" t="s">
        <v>699</v>
      </c>
      <c r="B21" s="35" t="s">
        <v>700</v>
      </c>
      <c r="C21" s="35" t="s">
        <v>578</v>
      </c>
      <c r="D21" s="18" t="s">
        <v>48</v>
      </c>
      <c r="E21" s="624" t="s">
        <v>630</v>
      </c>
      <c r="F21" s="20">
        <f t="shared" si="0"/>
        <v>1</v>
      </c>
      <c r="G21" s="609"/>
      <c r="H21" s="21" t="s">
        <v>701</v>
      </c>
      <c r="I21" s="22" t="s">
        <v>702</v>
      </c>
      <c r="J21" s="48" t="s">
        <v>583</v>
      </c>
      <c r="K21" s="18" t="s">
        <v>675</v>
      </c>
      <c r="L21" s="624" t="s">
        <v>630</v>
      </c>
      <c r="M21" s="20">
        <f t="shared" si="1"/>
        <v>1</v>
      </c>
      <c r="N21" s="609"/>
      <c r="O21" s="636">
        <v>145.566</v>
      </c>
      <c r="P21" s="5" t="s">
        <v>703</v>
      </c>
      <c r="Q21" s="637" t="s">
        <v>581</v>
      </c>
      <c r="R21" s="18" t="s">
        <v>609</v>
      </c>
      <c r="S21" s="624" t="s">
        <v>630</v>
      </c>
      <c r="T21" s="20">
        <f t="shared" si="5"/>
        <v>1</v>
      </c>
      <c r="U21" s="609"/>
      <c r="V21" s="636"/>
      <c r="W21" s="5"/>
      <c r="X21" s="637"/>
      <c r="Y21" s="5"/>
      <c r="Z21" s="624" t="s">
        <v>630</v>
      </c>
      <c r="AA21" s="20">
        <f t="shared" si="3"/>
        <v>1</v>
      </c>
      <c r="AB21" s="609"/>
      <c r="AC21" s="26"/>
      <c r="AD21" s="27"/>
      <c r="AE21" s="27"/>
      <c r="AF21" s="5"/>
      <c r="AG21" s="624" t="s">
        <v>630</v>
      </c>
      <c r="AH21" s="20">
        <f t="shared" si="4"/>
        <v>0</v>
      </c>
    </row>
    <row r="22" spans="1:34" ht="13.15" customHeight="1" x14ac:dyDescent="0.2">
      <c r="A22" s="17" t="s">
        <v>704</v>
      </c>
      <c r="B22" s="18" t="s">
        <v>649</v>
      </c>
      <c r="C22" s="18" t="s">
        <v>612</v>
      </c>
      <c r="D22" s="5" t="s">
        <v>71</v>
      </c>
      <c r="E22" s="624" t="s">
        <v>705</v>
      </c>
      <c r="F22" s="20">
        <v>1</v>
      </c>
      <c r="G22" s="609"/>
      <c r="H22" s="21" t="s">
        <v>706</v>
      </c>
      <c r="I22" s="22" t="s">
        <v>707</v>
      </c>
      <c r="J22" s="48" t="s">
        <v>583</v>
      </c>
      <c r="K22" s="18"/>
      <c r="L22" s="624" t="s">
        <v>705</v>
      </c>
      <c r="M22" s="20">
        <v>1</v>
      </c>
      <c r="N22" s="609"/>
      <c r="O22" s="636">
        <v>145.56800000000001</v>
      </c>
      <c r="P22" s="5" t="s">
        <v>708</v>
      </c>
      <c r="Q22" s="637" t="s">
        <v>581</v>
      </c>
      <c r="R22" s="18" t="s">
        <v>609</v>
      </c>
      <c r="S22" s="624" t="s">
        <v>705</v>
      </c>
      <c r="T22" s="20">
        <v>1</v>
      </c>
      <c r="U22" s="609"/>
      <c r="V22" s="636"/>
      <c r="X22" s="637"/>
      <c r="Z22" s="624" t="s">
        <v>705</v>
      </c>
      <c r="AA22" s="20">
        <v>1</v>
      </c>
      <c r="AB22" s="609"/>
      <c r="AC22" s="26"/>
      <c r="AD22" s="27"/>
      <c r="AE22" s="22"/>
      <c r="AG22" s="624" t="s">
        <v>705</v>
      </c>
      <c r="AH22" s="20">
        <f t="shared" si="4"/>
        <v>0</v>
      </c>
    </row>
    <row r="23" spans="1:34" ht="13.15" customHeight="1" x14ac:dyDescent="0.2">
      <c r="A23" s="17" t="s">
        <v>709</v>
      </c>
      <c r="B23" s="18" t="s">
        <v>656</v>
      </c>
      <c r="C23" s="18" t="s">
        <v>612</v>
      </c>
      <c r="D23" s="5" t="s">
        <v>71</v>
      </c>
      <c r="E23" s="624" t="s">
        <v>68</v>
      </c>
      <c r="F23" s="20">
        <f>COUNTIF($D$6:$D$46,E23)</f>
        <v>2</v>
      </c>
      <c r="G23" s="609"/>
      <c r="H23" s="21" t="s">
        <v>710</v>
      </c>
      <c r="I23" s="22" t="s">
        <v>711</v>
      </c>
      <c r="J23" s="48" t="s">
        <v>583</v>
      </c>
      <c r="K23" s="18" t="s">
        <v>691</v>
      </c>
      <c r="L23" s="624" t="s">
        <v>68</v>
      </c>
      <c r="M23" s="20">
        <f>COUNTIF($K$6:$K$47,L23)</f>
        <v>2</v>
      </c>
      <c r="N23" s="609"/>
      <c r="O23" s="636">
        <v>145.572</v>
      </c>
      <c r="P23" s="5" t="s">
        <v>712</v>
      </c>
      <c r="Q23" s="637" t="s">
        <v>581</v>
      </c>
      <c r="R23" s="18" t="s">
        <v>609</v>
      </c>
      <c r="S23" s="624" t="s">
        <v>68</v>
      </c>
      <c r="T23" s="20">
        <f>COUNTIF($R$6:$R$51,S23)</f>
        <v>2</v>
      </c>
      <c r="U23" s="609"/>
      <c r="V23" s="636"/>
      <c r="X23" s="637"/>
      <c r="Z23" s="624" t="s">
        <v>68</v>
      </c>
      <c r="AA23" s="20">
        <f>COUNTIF($Y$6:$Y$51,Z23)</f>
        <v>2</v>
      </c>
      <c r="AB23" s="609"/>
      <c r="AC23" s="26"/>
      <c r="AD23" s="22"/>
      <c r="AE23" s="22"/>
      <c r="AG23" s="624" t="s">
        <v>68</v>
      </c>
      <c r="AH23" s="20">
        <f t="shared" si="4"/>
        <v>0</v>
      </c>
    </row>
    <row r="24" spans="1:34" ht="13.15" customHeight="1" x14ac:dyDescent="0.2">
      <c r="A24" s="17" t="s">
        <v>713</v>
      </c>
      <c r="B24" s="18" t="s">
        <v>664</v>
      </c>
      <c r="C24" s="18" t="s">
        <v>612</v>
      </c>
      <c r="D24" s="5" t="s">
        <v>630</v>
      </c>
      <c r="E24" s="624" t="s">
        <v>69</v>
      </c>
      <c r="F24" s="20">
        <f>COUNTIF($D$6:$D$46,E24)</f>
        <v>0</v>
      </c>
      <c r="G24" s="609"/>
      <c r="H24" s="21" t="s">
        <v>714</v>
      </c>
      <c r="I24" s="22" t="s">
        <v>715</v>
      </c>
      <c r="J24" s="48" t="s">
        <v>583</v>
      </c>
      <c r="K24" s="18" t="s">
        <v>60</v>
      </c>
      <c r="L24" s="624" t="s">
        <v>69</v>
      </c>
      <c r="M24" s="20">
        <f>COUNTIF($K$6:$K$47,L24)</f>
        <v>0</v>
      </c>
      <c r="N24" s="609"/>
      <c r="O24" s="636">
        <v>145.57400000000001</v>
      </c>
      <c r="P24" s="5" t="s">
        <v>716</v>
      </c>
      <c r="Q24" s="637" t="s">
        <v>581</v>
      </c>
      <c r="R24" s="18" t="s">
        <v>609</v>
      </c>
      <c r="S24" s="624" t="s">
        <v>69</v>
      </c>
      <c r="T24" s="20">
        <f>COUNTIF($R$6:$R$51,S24)</f>
        <v>0</v>
      </c>
      <c r="U24" s="609"/>
      <c r="V24" s="636"/>
      <c r="X24" s="637"/>
      <c r="Z24" s="624" t="s">
        <v>69</v>
      </c>
      <c r="AA24" s="20">
        <f>COUNTIF($Y$6:$Y$51,Z24)</f>
        <v>0</v>
      </c>
      <c r="AB24" s="609"/>
      <c r="AC24" s="26"/>
      <c r="AD24" s="27"/>
      <c r="AE24" s="22"/>
      <c r="AG24" s="624" t="s">
        <v>69</v>
      </c>
      <c r="AH24" s="20">
        <f t="shared" si="4"/>
        <v>0</v>
      </c>
    </row>
    <row r="25" spans="1:34" ht="13.15" customHeight="1" x14ac:dyDescent="0.2">
      <c r="A25" s="17" t="s">
        <v>717</v>
      </c>
      <c r="B25" s="18" t="s">
        <v>671</v>
      </c>
      <c r="C25" s="18" t="s">
        <v>612</v>
      </c>
      <c r="D25" s="18" t="s">
        <v>68</v>
      </c>
      <c r="E25" s="624" t="s">
        <v>504</v>
      </c>
      <c r="F25" s="20">
        <f>COUNTIF($D$6:$D$46,E25)</f>
        <v>0</v>
      </c>
      <c r="G25" s="609"/>
      <c r="H25" s="17"/>
      <c r="I25" s="18"/>
      <c r="J25" s="18"/>
      <c r="K25" s="18"/>
      <c r="L25" s="624" t="s">
        <v>504</v>
      </c>
      <c r="M25" s="20">
        <f>COUNTIF($K$6:$K$47,L25)</f>
        <v>0</v>
      </c>
      <c r="N25" s="609"/>
      <c r="O25" s="636">
        <v>145.61600000000001</v>
      </c>
      <c r="P25" s="5" t="s">
        <v>718</v>
      </c>
      <c r="Q25" s="637" t="s">
        <v>583</v>
      </c>
      <c r="R25" s="5" t="s">
        <v>58</v>
      </c>
      <c r="S25" s="624" t="s">
        <v>504</v>
      </c>
      <c r="T25" s="20">
        <f>COUNTIF($R$6:$R$51,S25)</f>
        <v>0</v>
      </c>
      <c r="U25" s="609"/>
      <c r="V25" s="636"/>
      <c r="X25" s="637"/>
      <c r="Z25" s="624" t="s">
        <v>504</v>
      </c>
      <c r="AA25" s="20">
        <f>COUNTIF($Y$6:$Y$51,Z25)</f>
        <v>0</v>
      </c>
      <c r="AB25" s="609"/>
      <c r="AC25" s="26"/>
      <c r="AD25" s="27"/>
      <c r="AE25" s="49"/>
      <c r="AG25" s="624" t="s">
        <v>504</v>
      </c>
      <c r="AH25" s="20">
        <f t="shared" si="4"/>
        <v>0</v>
      </c>
    </row>
    <row r="26" spans="1:34" ht="13.15" customHeight="1" x14ac:dyDescent="0.2">
      <c r="A26" s="17" t="s">
        <v>719</v>
      </c>
      <c r="B26" s="18" t="s">
        <v>679</v>
      </c>
      <c r="C26" s="18" t="s">
        <v>612</v>
      </c>
      <c r="D26" s="18" t="s">
        <v>68</v>
      </c>
      <c r="E26" s="624" t="s">
        <v>70</v>
      </c>
      <c r="F26" s="20">
        <f>COUNTIF($D$6:$D$46,E26)</f>
        <v>0</v>
      </c>
      <c r="G26" s="609"/>
      <c r="H26" s="17"/>
      <c r="I26" s="18"/>
      <c r="J26" s="18"/>
      <c r="L26" s="624" t="s">
        <v>70</v>
      </c>
      <c r="M26" s="20">
        <f>COUNTIF($K$6:$K$47,L26)</f>
        <v>0</v>
      </c>
      <c r="N26" s="609"/>
      <c r="O26" s="636">
        <v>145.62299999999999</v>
      </c>
      <c r="P26" s="5" t="s">
        <v>720</v>
      </c>
      <c r="Q26" s="637" t="s">
        <v>581</v>
      </c>
      <c r="R26" s="18" t="s">
        <v>609</v>
      </c>
      <c r="S26" s="624" t="s">
        <v>70</v>
      </c>
      <c r="T26" s="20">
        <f>COUNTIF($R$6:$R$51,S26)</f>
        <v>0</v>
      </c>
      <c r="U26" s="609"/>
      <c r="V26" s="636"/>
      <c r="X26" s="637"/>
      <c r="Z26" s="624" t="s">
        <v>70</v>
      </c>
      <c r="AA26" s="20">
        <f>COUNTIF($Y$6:$Y$51,Z26)</f>
        <v>0</v>
      </c>
      <c r="AB26" s="609"/>
      <c r="AC26" s="26"/>
      <c r="AD26" s="27"/>
      <c r="AE26" s="49"/>
      <c r="AG26" s="624" t="s">
        <v>70</v>
      </c>
      <c r="AH26" s="20">
        <f t="shared" si="4"/>
        <v>0</v>
      </c>
    </row>
    <row r="27" spans="1:34" ht="13.15" customHeight="1" x14ac:dyDescent="0.2">
      <c r="A27" s="17" t="s">
        <v>721</v>
      </c>
      <c r="B27" s="18" t="s">
        <v>722</v>
      </c>
      <c r="C27" s="18" t="s">
        <v>612</v>
      </c>
      <c r="D27" s="18" t="s">
        <v>81</v>
      </c>
      <c r="E27" s="624" t="s">
        <v>71</v>
      </c>
      <c r="F27" s="20">
        <v>3</v>
      </c>
      <c r="G27" s="609"/>
      <c r="H27" s="17"/>
      <c r="I27" s="18"/>
      <c r="J27" s="18"/>
      <c r="L27" s="624" t="s">
        <v>71</v>
      </c>
      <c r="M27" s="20">
        <v>3</v>
      </c>
      <c r="N27" s="609"/>
      <c r="O27" s="636">
        <v>145.578</v>
      </c>
      <c r="P27" s="5" t="s">
        <v>723</v>
      </c>
      <c r="Q27" s="637" t="s">
        <v>581</v>
      </c>
      <c r="R27" s="18" t="s">
        <v>609</v>
      </c>
      <c r="S27" s="624" t="s">
        <v>71</v>
      </c>
      <c r="T27" s="20">
        <v>3</v>
      </c>
      <c r="U27" s="609"/>
      <c r="V27" s="636"/>
      <c r="X27" s="637"/>
      <c r="Z27" s="624" t="s">
        <v>71</v>
      </c>
      <c r="AA27" s="20">
        <v>3</v>
      </c>
      <c r="AB27" s="609"/>
      <c r="AC27" s="26"/>
      <c r="AD27" s="47"/>
      <c r="AE27" s="47"/>
      <c r="AG27" s="624" t="s">
        <v>71</v>
      </c>
      <c r="AH27" s="20">
        <f t="shared" si="4"/>
        <v>0</v>
      </c>
    </row>
    <row r="28" spans="1:34" ht="13.15" customHeight="1" x14ac:dyDescent="0.2">
      <c r="A28" s="17" t="s">
        <v>724</v>
      </c>
      <c r="B28" s="18" t="s">
        <v>686</v>
      </c>
      <c r="C28" s="18" t="s">
        <v>612</v>
      </c>
      <c r="D28" s="18" t="s">
        <v>660</v>
      </c>
      <c r="E28" s="624" t="s">
        <v>72</v>
      </c>
      <c r="F28" s="20">
        <f t="shared" ref="F28:F39" si="6">COUNTIF($D$6:$D$46,E28)</f>
        <v>0</v>
      </c>
      <c r="G28" s="609"/>
      <c r="H28" s="17"/>
      <c r="I28" s="18"/>
      <c r="J28" s="18"/>
      <c r="L28" s="624" t="s">
        <v>72</v>
      </c>
      <c r="M28" s="20">
        <f t="shared" ref="M28:M38" si="7">COUNTIF($K$6:$K$47,L28)</f>
        <v>0</v>
      </c>
      <c r="N28" s="609"/>
      <c r="O28" s="636">
        <v>145.58000000000001</v>
      </c>
      <c r="P28" s="5" t="s">
        <v>725</v>
      </c>
      <c r="Q28" s="637" t="s">
        <v>581</v>
      </c>
      <c r="R28" s="18" t="s">
        <v>609</v>
      </c>
      <c r="S28" s="624" t="s">
        <v>72</v>
      </c>
      <c r="T28" s="20">
        <v>31</v>
      </c>
      <c r="U28" s="609"/>
      <c r="V28" s="636"/>
      <c r="X28" s="637"/>
      <c r="Z28" s="624" t="s">
        <v>72</v>
      </c>
      <c r="AA28" s="20">
        <f>COUNTIF($Y$6:$Y$51,Z28)</f>
        <v>0</v>
      </c>
      <c r="AB28" s="609"/>
      <c r="AC28" s="26"/>
      <c r="AD28" s="47"/>
      <c r="AE28" s="47"/>
      <c r="AG28" s="624" t="s">
        <v>72</v>
      </c>
      <c r="AH28" s="20">
        <f t="shared" si="4"/>
        <v>0</v>
      </c>
    </row>
    <row r="29" spans="1:34" x14ac:dyDescent="0.2">
      <c r="A29" s="17" t="s">
        <v>726</v>
      </c>
      <c r="B29" s="18" t="s">
        <v>695</v>
      </c>
      <c r="C29" s="18" t="s">
        <v>612</v>
      </c>
      <c r="D29" s="18" t="s">
        <v>80</v>
      </c>
      <c r="E29" s="624" t="s">
        <v>73</v>
      </c>
      <c r="F29" s="20">
        <f t="shared" si="6"/>
        <v>0</v>
      </c>
      <c r="G29" s="609"/>
      <c r="H29" s="17"/>
      <c r="I29" s="18"/>
      <c r="J29" s="18"/>
      <c r="L29" s="624" t="s">
        <v>73</v>
      </c>
      <c r="M29" s="20">
        <f t="shared" si="7"/>
        <v>0</v>
      </c>
      <c r="N29" s="609"/>
      <c r="O29" s="636">
        <v>145.624</v>
      </c>
      <c r="P29" s="5" t="s">
        <v>727</v>
      </c>
      <c r="Q29" s="637" t="s">
        <v>581</v>
      </c>
      <c r="R29" s="18" t="s">
        <v>609</v>
      </c>
      <c r="S29" s="624" t="s">
        <v>73</v>
      </c>
      <c r="T29" s="20">
        <f t="shared" ref="T29:T38" si="8">COUNTIF($R$6:$R$51,S29)</f>
        <v>0</v>
      </c>
      <c r="U29" s="609"/>
      <c r="V29" s="636"/>
      <c r="X29" s="637"/>
      <c r="Z29" s="624" t="s">
        <v>73</v>
      </c>
      <c r="AA29" s="20">
        <v>1</v>
      </c>
      <c r="AB29" s="609"/>
      <c r="AC29" s="26"/>
      <c r="AD29" s="47"/>
      <c r="AE29" s="47"/>
      <c r="AG29" s="624" t="s">
        <v>73</v>
      </c>
      <c r="AH29" s="20">
        <f t="shared" si="4"/>
        <v>0</v>
      </c>
    </row>
    <row r="30" spans="1:34" x14ac:dyDescent="0.2">
      <c r="A30" s="17" t="s">
        <v>728</v>
      </c>
      <c r="B30" s="18" t="s">
        <v>729</v>
      </c>
      <c r="C30" s="18" t="s">
        <v>583</v>
      </c>
      <c r="D30" s="18" t="s">
        <v>675</v>
      </c>
      <c r="E30" s="624" t="s">
        <v>74</v>
      </c>
      <c r="F30" s="20">
        <f t="shared" si="6"/>
        <v>0</v>
      </c>
      <c r="G30" s="609"/>
      <c r="H30" s="17"/>
      <c r="I30" s="18"/>
      <c r="J30" s="18"/>
      <c r="L30" s="624" t="s">
        <v>74</v>
      </c>
      <c r="M30" s="20">
        <f t="shared" si="7"/>
        <v>0</v>
      </c>
      <c r="N30" s="609"/>
      <c r="O30" s="636">
        <v>205.50299999999999</v>
      </c>
      <c r="P30" s="5" t="s">
        <v>730</v>
      </c>
      <c r="Q30" s="637" t="s">
        <v>581</v>
      </c>
      <c r="R30" s="18" t="s">
        <v>609</v>
      </c>
      <c r="S30" s="624" t="s">
        <v>74</v>
      </c>
      <c r="T30" s="20">
        <f t="shared" si="8"/>
        <v>0</v>
      </c>
      <c r="U30" s="609"/>
      <c r="V30" s="636"/>
      <c r="X30" s="637"/>
      <c r="Z30" s="624" t="s">
        <v>74</v>
      </c>
      <c r="AA30" s="20">
        <f t="shared" ref="AA30:AA39" si="9">COUNTIF($Y$6:$Y$51,Z30)</f>
        <v>0</v>
      </c>
      <c r="AB30" s="609"/>
      <c r="AC30" s="26"/>
      <c r="AD30" s="47"/>
      <c r="AE30" s="47"/>
      <c r="AG30" s="624" t="s">
        <v>74</v>
      </c>
      <c r="AH30" s="20">
        <f t="shared" si="4"/>
        <v>0</v>
      </c>
    </row>
    <row r="31" spans="1:34" x14ac:dyDescent="0.2">
      <c r="A31" s="17" t="s">
        <v>731</v>
      </c>
      <c r="B31" s="18" t="s">
        <v>732</v>
      </c>
      <c r="C31" s="18" t="s">
        <v>583</v>
      </c>
      <c r="D31" s="18"/>
      <c r="E31" s="624" t="s">
        <v>75</v>
      </c>
      <c r="F31" s="20">
        <f t="shared" si="6"/>
        <v>0</v>
      </c>
      <c r="G31" s="609"/>
      <c r="H31" s="17"/>
      <c r="I31" s="18"/>
      <c r="J31" s="18"/>
      <c r="L31" s="624" t="s">
        <v>75</v>
      </c>
      <c r="M31" s="20">
        <f t="shared" si="7"/>
        <v>0</v>
      </c>
      <c r="N31" s="609"/>
      <c r="O31" s="636">
        <v>145.55500000000001</v>
      </c>
      <c r="P31" s="5" t="s">
        <v>733</v>
      </c>
      <c r="Q31" s="637" t="s">
        <v>581</v>
      </c>
      <c r="R31" s="18" t="s">
        <v>609</v>
      </c>
      <c r="S31" s="624" t="s">
        <v>75</v>
      </c>
      <c r="T31" s="20">
        <f t="shared" si="8"/>
        <v>0</v>
      </c>
      <c r="U31" s="609"/>
      <c r="V31" s="636"/>
      <c r="X31" s="637"/>
      <c r="Z31" s="624" t="s">
        <v>75</v>
      </c>
      <c r="AA31" s="20">
        <f t="shared" si="9"/>
        <v>0</v>
      </c>
      <c r="AB31" s="609"/>
      <c r="AC31" s="26"/>
      <c r="AD31" s="47"/>
      <c r="AE31" s="47"/>
      <c r="AG31" s="624" t="s">
        <v>75</v>
      </c>
      <c r="AH31" s="20">
        <f t="shared" si="4"/>
        <v>0</v>
      </c>
    </row>
    <row r="32" spans="1:34" ht="13.15" customHeight="1" x14ac:dyDescent="0.2">
      <c r="A32" s="17" t="s">
        <v>734</v>
      </c>
      <c r="B32" s="18" t="s">
        <v>735</v>
      </c>
      <c r="C32" s="18" t="s">
        <v>583</v>
      </c>
      <c r="D32" s="18" t="s">
        <v>736</v>
      </c>
      <c r="E32" s="624" t="s">
        <v>76</v>
      </c>
      <c r="F32" s="20">
        <f t="shared" si="6"/>
        <v>0</v>
      </c>
      <c r="G32" s="609"/>
      <c r="H32" s="17"/>
      <c r="I32" s="18"/>
      <c r="J32" s="18"/>
      <c r="L32" s="624" t="s">
        <v>76</v>
      </c>
      <c r="M32" s="20">
        <f t="shared" si="7"/>
        <v>0</v>
      </c>
      <c r="N32" s="609"/>
      <c r="O32" s="636">
        <v>145.55699999999999</v>
      </c>
      <c r="P32" s="5" t="s">
        <v>737</v>
      </c>
      <c r="Q32" s="637" t="s">
        <v>581</v>
      </c>
      <c r="R32" s="18" t="s">
        <v>609</v>
      </c>
      <c r="S32" s="624" t="s">
        <v>76</v>
      </c>
      <c r="T32" s="20">
        <f t="shared" si="8"/>
        <v>0</v>
      </c>
      <c r="U32" s="609"/>
      <c r="V32" s="636"/>
      <c r="X32" s="637"/>
      <c r="Z32" s="624" t="s">
        <v>76</v>
      </c>
      <c r="AA32" s="20">
        <f t="shared" si="9"/>
        <v>0</v>
      </c>
      <c r="AB32" s="609"/>
      <c r="AC32" s="26"/>
      <c r="AD32" s="47"/>
      <c r="AE32" s="47"/>
      <c r="AG32" s="624" t="s">
        <v>76</v>
      </c>
      <c r="AH32" s="20">
        <f t="shared" si="4"/>
        <v>0</v>
      </c>
    </row>
    <row r="33" spans="1:34" x14ac:dyDescent="0.2">
      <c r="A33" s="34" t="s">
        <v>738</v>
      </c>
      <c r="B33" s="35" t="s">
        <v>739</v>
      </c>
      <c r="C33" s="35" t="s">
        <v>583</v>
      </c>
      <c r="D33" s="18" t="s">
        <v>209</v>
      </c>
      <c r="E33" s="624" t="s">
        <v>80</v>
      </c>
      <c r="F33" s="20">
        <f t="shared" si="6"/>
        <v>1</v>
      </c>
      <c r="G33" s="609"/>
      <c r="H33" s="17"/>
      <c r="I33" s="18"/>
      <c r="J33" s="18"/>
      <c r="L33" s="624" t="s">
        <v>80</v>
      </c>
      <c r="M33" s="20">
        <f t="shared" si="7"/>
        <v>1</v>
      </c>
      <c r="N33" s="609"/>
      <c r="O33" s="636">
        <v>145.56100000000001</v>
      </c>
      <c r="P33" s="5" t="s">
        <v>740</v>
      </c>
      <c r="Q33" s="637" t="s">
        <v>581</v>
      </c>
      <c r="R33" s="18" t="s">
        <v>609</v>
      </c>
      <c r="S33" s="624" t="s">
        <v>80</v>
      </c>
      <c r="T33" s="20">
        <f t="shared" si="8"/>
        <v>0</v>
      </c>
      <c r="U33" s="609"/>
      <c r="V33" s="636"/>
      <c r="X33" s="637"/>
      <c r="Z33" s="624" t="s">
        <v>80</v>
      </c>
      <c r="AA33" s="20">
        <f t="shared" si="9"/>
        <v>1</v>
      </c>
      <c r="AB33" s="609"/>
      <c r="AC33" s="26"/>
      <c r="AD33" s="27"/>
      <c r="AE33" s="27"/>
      <c r="AG33" s="624" t="s">
        <v>80</v>
      </c>
      <c r="AH33" s="20">
        <f t="shared" si="4"/>
        <v>0</v>
      </c>
    </row>
    <row r="34" spans="1:34" x14ac:dyDescent="0.2">
      <c r="A34" s="17" t="s">
        <v>741</v>
      </c>
      <c r="B34" s="18" t="s">
        <v>742</v>
      </c>
      <c r="C34" s="18" t="s">
        <v>578</v>
      </c>
      <c r="D34" s="18" t="s">
        <v>48</v>
      </c>
      <c r="E34" s="624" t="s">
        <v>81</v>
      </c>
      <c r="F34" s="20">
        <f t="shared" si="6"/>
        <v>1</v>
      </c>
      <c r="G34" s="609"/>
      <c r="H34" s="34"/>
      <c r="I34" s="35"/>
      <c r="J34" s="35"/>
      <c r="L34" s="624" t="s">
        <v>81</v>
      </c>
      <c r="M34" s="20">
        <f t="shared" si="7"/>
        <v>0</v>
      </c>
      <c r="N34" s="609"/>
      <c r="O34" s="636">
        <v>145.56299999999999</v>
      </c>
      <c r="P34" s="5" t="s">
        <v>743</v>
      </c>
      <c r="Q34" s="637" t="s">
        <v>581</v>
      </c>
      <c r="R34" s="18" t="s">
        <v>609</v>
      </c>
      <c r="S34" s="624" t="s">
        <v>81</v>
      </c>
      <c r="T34" s="20">
        <f t="shared" si="8"/>
        <v>0</v>
      </c>
      <c r="U34" s="609"/>
      <c r="V34" s="636"/>
      <c r="X34" s="637"/>
      <c r="Z34" s="624" t="s">
        <v>81</v>
      </c>
      <c r="AA34" s="20">
        <f t="shared" si="9"/>
        <v>1</v>
      </c>
      <c r="AB34" s="609"/>
      <c r="AC34" s="47"/>
      <c r="AD34" s="47"/>
      <c r="AE34" s="47"/>
      <c r="AG34" s="624" t="s">
        <v>81</v>
      </c>
      <c r="AH34" s="20">
        <f t="shared" si="4"/>
        <v>0</v>
      </c>
    </row>
    <row r="35" spans="1:34" ht="13.15" customHeight="1" x14ac:dyDescent="0.2">
      <c r="A35" s="17" t="s">
        <v>744</v>
      </c>
      <c r="B35" s="18" t="s">
        <v>745</v>
      </c>
      <c r="C35" s="18" t="s">
        <v>578</v>
      </c>
      <c r="D35" s="18" t="s">
        <v>48</v>
      </c>
      <c r="E35" s="624" t="s">
        <v>660</v>
      </c>
      <c r="F35" s="20">
        <f t="shared" si="6"/>
        <v>1</v>
      </c>
      <c r="G35" s="609"/>
      <c r="H35" s="17"/>
      <c r="I35" s="18"/>
      <c r="J35" s="18"/>
      <c r="L35" s="624" t="s">
        <v>660</v>
      </c>
      <c r="M35" s="20">
        <f t="shared" si="7"/>
        <v>0</v>
      </c>
      <c r="N35" s="609"/>
      <c r="O35" s="636">
        <v>145.56700000000001</v>
      </c>
      <c r="P35" s="5" t="s">
        <v>746</v>
      </c>
      <c r="Q35" s="637" t="s">
        <v>581</v>
      </c>
      <c r="R35" s="18" t="s">
        <v>609</v>
      </c>
      <c r="S35" s="624" t="s">
        <v>660</v>
      </c>
      <c r="T35" s="20">
        <f t="shared" si="8"/>
        <v>0</v>
      </c>
      <c r="U35" s="609"/>
      <c r="V35" s="636"/>
      <c r="X35" s="637"/>
      <c r="Z35" s="624" t="s">
        <v>660</v>
      </c>
      <c r="AA35" s="20">
        <f t="shared" si="9"/>
        <v>1</v>
      </c>
      <c r="AB35" s="609"/>
      <c r="AC35" s="636"/>
      <c r="AE35" s="637"/>
      <c r="AG35" s="624" t="s">
        <v>660</v>
      </c>
      <c r="AH35" s="20">
        <f t="shared" si="4"/>
        <v>0</v>
      </c>
    </row>
    <row r="36" spans="1:34" x14ac:dyDescent="0.2">
      <c r="A36" s="17" t="s">
        <v>747</v>
      </c>
      <c r="B36" s="18" t="s">
        <v>748</v>
      </c>
      <c r="C36" s="18" t="s">
        <v>578</v>
      </c>
      <c r="D36" s="18" t="s">
        <v>48</v>
      </c>
      <c r="E36" s="624" t="s">
        <v>82</v>
      </c>
      <c r="F36" s="20">
        <f t="shared" si="6"/>
        <v>0</v>
      </c>
      <c r="G36" s="609"/>
      <c r="H36" s="17"/>
      <c r="I36" s="18"/>
      <c r="J36" s="18"/>
      <c r="L36" s="624" t="s">
        <v>82</v>
      </c>
      <c r="M36" s="20">
        <f t="shared" si="7"/>
        <v>0</v>
      </c>
      <c r="N36" s="609"/>
      <c r="O36" s="636">
        <v>145.56899999999999</v>
      </c>
      <c r="P36" s="5" t="s">
        <v>749</v>
      </c>
      <c r="Q36" s="637" t="s">
        <v>581</v>
      </c>
      <c r="R36" s="18" t="s">
        <v>609</v>
      </c>
      <c r="S36" s="624" t="s">
        <v>82</v>
      </c>
      <c r="T36" s="20">
        <f t="shared" si="8"/>
        <v>0</v>
      </c>
      <c r="U36" s="609"/>
      <c r="V36" s="636"/>
      <c r="X36" s="637"/>
      <c r="Z36" s="624" t="s">
        <v>82</v>
      </c>
      <c r="AA36" s="20">
        <f t="shared" si="9"/>
        <v>0</v>
      </c>
      <c r="AB36" s="609"/>
      <c r="AC36" s="636"/>
      <c r="AE36" s="637"/>
      <c r="AG36" s="624" t="s">
        <v>82</v>
      </c>
      <c r="AH36" s="20">
        <f t="shared" si="4"/>
        <v>0</v>
      </c>
    </row>
    <row r="37" spans="1:34" x14ac:dyDescent="0.2">
      <c r="A37" s="17" t="s">
        <v>750</v>
      </c>
      <c r="B37" s="18" t="s">
        <v>751</v>
      </c>
      <c r="C37" s="18" t="s">
        <v>578</v>
      </c>
      <c r="D37" s="18" t="s">
        <v>48</v>
      </c>
      <c r="E37" s="624" t="s">
        <v>83</v>
      </c>
      <c r="F37" s="20">
        <f t="shared" si="6"/>
        <v>0</v>
      </c>
      <c r="G37" s="609"/>
      <c r="H37" s="17"/>
      <c r="I37" s="18"/>
      <c r="J37" s="18"/>
      <c r="L37" s="624" t="s">
        <v>83</v>
      </c>
      <c r="M37" s="20">
        <f t="shared" si="7"/>
        <v>0</v>
      </c>
      <c r="N37" s="609"/>
      <c r="O37" s="636">
        <v>145.57300000000001</v>
      </c>
      <c r="P37" s="5" t="s">
        <v>752</v>
      </c>
      <c r="Q37" s="637" t="s">
        <v>581</v>
      </c>
      <c r="R37" s="18" t="s">
        <v>609</v>
      </c>
      <c r="S37" s="624" t="s">
        <v>83</v>
      </c>
      <c r="T37" s="20">
        <f t="shared" si="8"/>
        <v>0</v>
      </c>
      <c r="U37" s="609"/>
      <c r="V37" s="636"/>
      <c r="X37" s="637"/>
      <c r="Z37" s="624" t="s">
        <v>83</v>
      </c>
      <c r="AA37" s="20">
        <f t="shared" si="9"/>
        <v>0</v>
      </c>
      <c r="AB37" s="609"/>
      <c r="AC37" s="636"/>
      <c r="AE37" s="637"/>
      <c r="AG37" s="624" t="s">
        <v>83</v>
      </c>
      <c r="AH37" s="20">
        <f t="shared" si="4"/>
        <v>0</v>
      </c>
    </row>
    <row r="38" spans="1:34" x14ac:dyDescent="0.2">
      <c r="A38" s="34" t="s">
        <v>753</v>
      </c>
      <c r="B38" s="35" t="s">
        <v>754</v>
      </c>
      <c r="C38" s="35" t="s">
        <v>578</v>
      </c>
      <c r="D38" s="18" t="s">
        <v>48</v>
      </c>
      <c r="E38" s="624" t="s">
        <v>84</v>
      </c>
      <c r="F38" s="20">
        <f t="shared" si="6"/>
        <v>0</v>
      </c>
      <c r="G38" s="609"/>
      <c r="H38" s="17"/>
      <c r="I38" s="18"/>
      <c r="J38" s="18"/>
      <c r="L38" s="624" t="s">
        <v>84</v>
      </c>
      <c r="M38" s="20">
        <f t="shared" si="7"/>
        <v>0</v>
      </c>
      <c r="N38" s="609"/>
      <c r="O38" s="636">
        <v>145.57499999999999</v>
      </c>
      <c r="P38" s="5" t="s">
        <v>755</v>
      </c>
      <c r="Q38" s="637" t="s">
        <v>581</v>
      </c>
      <c r="R38" s="18" t="s">
        <v>609</v>
      </c>
      <c r="S38" s="624" t="s">
        <v>84</v>
      </c>
      <c r="T38" s="20">
        <f t="shared" si="8"/>
        <v>0</v>
      </c>
      <c r="U38" s="609"/>
      <c r="V38" s="636"/>
      <c r="X38" s="637"/>
      <c r="Z38" s="624" t="s">
        <v>84</v>
      </c>
      <c r="AA38" s="20">
        <f t="shared" si="9"/>
        <v>0</v>
      </c>
      <c r="AB38" s="609"/>
      <c r="AC38" s="636"/>
      <c r="AE38" s="637"/>
      <c r="AG38" s="624" t="s">
        <v>84</v>
      </c>
      <c r="AH38" s="20">
        <f t="shared" si="4"/>
        <v>0</v>
      </c>
    </row>
    <row r="39" spans="1:34" x14ac:dyDescent="0.2">
      <c r="A39" s="17" t="s">
        <v>756</v>
      </c>
      <c r="B39" s="18" t="s">
        <v>757</v>
      </c>
      <c r="C39" s="18" t="s">
        <v>583</v>
      </c>
      <c r="D39" s="18" t="s">
        <v>56</v>
      </c>
      <c r="E39" s="624" t="s">
        <v>85</v>
      </c>
      <c r="F39" s="20">
        <f t="shared" si="6"/>
        <v>0</v>
      </c>
      <c r="G39" s="609"/>
      <c r="H39" s="34"/>
      <c r="I39" s="35"/>
      <c r="J39" s="35"/>
      <c r="L39" s="624" t="s">
        <v>85</v>
      </c>
      <c r="M39" s="20">
        <v>1</v>
      </c>
      <c r="N39" s="609"/>
      <c r="O39" s="636">
        <v>145.57900000000001</v>
      </c>
      <c r="P39" s="5" t="s">
        <v>758</v>
      </c>
      <c r="Q39" s="637" t="s">
        <v>581</v>
      </c>
      <c r="R39" s="18" t="s">
        <v>609</v>
      </c>
      <c r="S39" s="624" t="s">
        <v>85</v>
      </c>
      <c r="T39" s="20">
        <v>1</v>
      </c>
      <c r="U39" s="609"/>
      <c r="V39" s="636"/>
      <c r="X39" s="637"/>
      <c r="Z39" s="624" t="s">
        <v>85</v>
      </c>
      <c r="AA39" s="20">
        <f t="shared" si="9"/>
        <v>0</v>
      </c>
      <c r="AB39" s="609"/>
      <c r="AC39" s="636"/>
      <c r="AE39" s="637"/>
      <c r="AG39" s="624" t="s">
        <v>85</v>
      </c>
      <c r="AH39" s="20">
        <f t="shared" si="4"/>
        <v>0</v>
      </c>
    </row>
    <row r="40" spans="1:34" x14ac:dyDescent="0.2">
      <c r="A40" s="17" t="s">
        <v>759</v>
      </c>
      <c r="B40" s="18" t="s">
        <v>760</v>
      </c>
      <c r="C40" s="18" t="s">
        <v>583</v>
      </c>
      <c r="D40" s="18" t="s">
        <v>56</v>
      </c>
      <c r="E40" s="624" t="s">
        <v>86</v>
      </c>
      <c r="F40" s="20">
        <v>1</v>
      </c>
      <c r="G40" s="609"/>
      <c r="H40" s="17"/>
      <c r="I40" s="18"/>
      <c r="J40" s="18"/>
      <c r="L40" s="624" t="s">
        <v>86</v>
      </c>
      <c r="M40" s="20">
        <v>1</v>
      </c>
      <c r="N40" s="609"/>
      <c r="O40" s="636">
        <v>145.58099999999999</v>
      </c>
      <c r="P40" s="5" t="s">
        <v>761</v>
      </c>
      <c r="Q40" s="637" t="s">
        <v>583</v>
      </c>
      <c r="R40" s="5" t="s">
        <v>58</v>
      </c>
      <c r="S40" s="624" t="s">
        <v>86</v>
      </c>
      <c r="T40" s="20">
        <v>1</v>
      </c>
      <c r="U40" s="609"/>
      <c r="V40" s="636"/>
      <c r="X40" s="637"/>
      <c r="Z40" s="624" t="s">
        <v>86</v>
      </c>
      <c r="AA40" s="20">
        <v>1</v>
      </c>
      <c r="AB40" s="609"/>
      <c r="AC40" s="636"/>
      <c r="AE40" s="637"/>
      <c r="AG40" s="624" t="s">
        <v>86</v>
      </c>
      <c r="AH40" s="20">
        <f t="shared" si="4"/>
        <v>0</v>
      </c>
    </row>
    <row r="41" spans="1:34" x14ac:dyDescent="0.2">
      <c r="A41" s="17" t="s">
        <v>762</v>
      </c>
      <c r="B41" s="18" t="s">
        <v>763</v>
      </c>
      <c r="C41" s="18" t="s">
        <v>583</v>
      </c>
      <c r="D41" s="18" t="s">
        <v>56</v>
      </c>
      <c r="E41" s="624" t="s">
        <v>87</v>
      </c>
      <c r="F41" s="20">
        <v>1</v>
      </c>
      <c r="G41" s="609"/>
      <c r="H41" s="17"/>
      <c r="I41" s="18"/>
      <c r="J41" s="18"/>
      <c r="L41" s="624" t="s">
        <v>87</v>
      </c>
      <c r="M41" s="20">
        <v>1</v>
      </c>
      <c r="N41" s="609"/>
      <c r="O41" s="636">
        <v>145.59899999999999</v>
      </c>
      <c r="P41" s="5" t="s">
        <v>764</v>
      </c>
      <c r="Q41" s="637" t="s">
        <v>583</v>
      </c>
      <c r="R41" s="18" t="s">
        <v>675</v>
      </c>
      <c r="S41" s="624" t="s">
        <v>87</v>
      </c>
      <c r="T41" s="20">
        <v>1</v>
      </c>
      <c r="U41" s="609"/>
      <c r="V41" s="636"/>
      <c r="X41" s="637"/>
      <c r="Z41" s="624" t="s">
        <v>87</v>
      </c>
      <c r="AA41" s="20">
        <v>1</v>
      </c>
      <c r="AB41" s="609"/>
      <c r="AC41" s="636"/>
      <c r="AE41" s="637"/>
      <c r="AG41" s="624" t="s">
        <v>87</v>
      </c>
      <c r="AH41" s="20">
        <f t="shared" si="4"/>
        <v>0</v>
      </c>
    </row>
    <row r="42" spans="1:34" x14ac:dyDescent="0.2">
      <c r="A42" s="34" t="s">
        <v>765</v>
      </c>
      <c r="B42" s="35" t="s">
        <v>766</v>
      </c>
      <c r="C42" s="35" t="s">
        <v>583</v>
      </c>
      <c r="D42" s="18" t="s">
        <v>56</v>
      </c>
      <c r="E42" s="624" t="s">
        <v>88</v>
      </c>
      <c r="F42" s="20">
        <f>COUNTIF($D$6:$D$46,E42)</f>
        <v>0</v>
      </c>
      <c r="G42" s="609"/>
      <c r="H42" s="17"/>
      <c r="I42" s="18"/>
      <c r="J42" s="18"/>
      <c r="L42" s="624" t="s">
        <v>88</v>
      </c>
      <c r="M42" s="20">
        <f>COUNTIF($K$6:$K$47,L42)</f>
        <v>0</v>
      </c>
      <c r="N42" s="609"/>
      <c r="O42" s="636">
        <v>145.62700000000001</v>
      </c>
      <c r="P42" s="5" t="s">
        <v>767</v>
      </c>
      <c r="Q42" s="637" t="s">
        <v>583</v>
      </c>
      <c r="R42" s="18"/>
      <c r="S42" s="624" t="s">
        <v>88</v>
      </c>
      <c r="T42" s="20">
        <f>COUNTIF($R$6:$R$51,S42)</f>
        <v>0</v>
      </c>
      <c r="U42" s="609"/>
      <c r="V42" s="636"/>
      <c r="X42" s="637"/>
      <c r="Z42" s="624" t="s">
        <v>88</v>
      </c>
      <c r="AA42" s="20">
        <f>COUNTIF($Y$6:$Y$51,Z42)</f>
        <v>0</v>
      </c>
      <c r="AB42" s="609"/>
      <c r="AC42" s="636"/>
      <c r="AE42" s="637"/>
      <c r="AG42" s="624" t="s">
        <v>88</v>
      </c>
      <c r="AH42" s="20">
        <f t="shared" si="4"/>
        <v>0</v>
      </c>
    </row>
    <row r="43" spans="1:34" x14ac:dyDescent="0.2">
      <c r="A43" s="17" t="s">
        <v>768</v>
      </c>
      <c r="B43" s="18" t="s">
        <v>769</v>
      </c>
      <c r="C43" s="18" t="s">
        <v>583</v>
      </c>
      <c r="D43" s="18" t="s">
        <v>56</v>
      </c>
      <c r="E43" s="624" t="s">
        <v>89</v>
      </c>
      <c r="F43" s="20">
        <f>COUNTIF($D$6:$D$46,E43)</f>
        <v>0</v>
      </c>
      <c r="G43" s="609"/>
      <c r="H43" s="34"/>
      <c r="I43" s="35"/>
      <c r="J43" s="35"/>
      <c r="L43" s="624" t="s">
        <v>89</v>
      </c>
      <c r="M43" s="20">
        <f>COUNTIF($K$6:$K$47,L43)</f>
        <v>0</v>
      </c>
      <c r="N43" s="609"/>
      <c r="O43" s="636">
        <v>205.50399999999999</v>
      </c>
      <c r="P43" s="5" t="s">
        <v>770</v>
      </c>
      <c r="Q43" s="637" t="s">
        <v>581</v>
      </c>
      <c r="R43" s="18" t="s">
        <v>609</v>
      </c>
      <c r="S43" s="624" t="s">
        <v>89</v>
      </c>
      <c r="T43" s="20">
        <f>COUNTIF($R$6:$R$51,S43)</f>
        <v>0</v>
      </c>
      <c r="U43" s="609"/>
      <c r="V43" s="636"/>
      <c r="X43" s="637"/>
      <c r="Z43" s="624" t="s">
        <v>89</v>
      </c>
      <c r="AA43" s="20">
        <f>COUNTIF($Y$6:$Y$51,Z43)</f>
        <v>0</v>
      </c>
      <c r="AB43" s="609"/>
      <c r="AC43" s="636"/>
      <c r="AE43" s="637"/>
      <c r="AG43" s="624" t="s">
        <v>89</v>
      </c>
      <c r="AH43" s="20">
        <f t="shared" si="4"/>
        <v>0</v>
      </c>
    </row>
    <row r="44" spans="1:34" x14ac:dyDescent="0.2">
      <c r="A44" s="17" t="s">
        <v>771</v>
      </c>
      <c r="B44" s="18" t="s">
        <v>772</v>
      </c>
      <c r="C44" s="18" t="s">
        <v>583</v>
      </c>
      <c r="D44" s="18" t="s">
        <v>56</v>
      </c>
      <c r="E44" s="624" t="s">
        <v>90</v>
      </c>
      <c r="F44" s="20">
        <f>COUNTIF($D$6:$D$46,E44)</f>
        <v>0</v>
      </c>
      <c r="G44" s="609"/>
      <c r="H44" s="17"/>
      <c r="I44" s="18"/>
      <c r="J44" s="18"/>
      <c r="L44" s="624" t="s">
        <v>90</v>
      </c>
      <c r="M44" s="20">
        <f>COUNTIF($K$6:$K$47,L44)</f>
        <v>0</v>
      </c>
      <c r="N44" s="609"/>
      <c r="O44" s="636">
        <v>145.51300000000001</v>
      </c>
      <c r="P44" s="5" t="s">
        <v>773</v>
      </c>
      <c r="Q44" s="637" t="s">
        <v>583</v>
      </c>
      <c r="R44" s="18" t="s">
        <v>691</v>
      </c>
      <c r="S44" s="624" t="s">
        <v>90</v>
      </c>
      <c r="T44" s="20">
        <f>COUNTIF($R$6:$R$51,S44)</f>
        <v>0</v>
      </c>
      <c r="U44" s="609"/>
      <c r="V44" s="636"/>
      <c r="X44" s="637"/>
      <c r="Z44" s="624" t="s">
        <v>90</v>
      </c>
      <c r="AA44" s="20">
        <f>COUNTIF($Y$6:$Y$51,Z44)</f>
        <v>0</v>
      </c>
      <c r="AB44" s="609"/>
      <c r="AC44" s="636"/>
      <c r="AE44" s="637"/>
      <c r="AG44" s="624" t="s">
        <v>90</v>
      </c>
      <c r="AH44" s="20">
        <f t="shared" si="4"/>
        <v>0</v>
      </c>
    </row>
    <row r="45" spans="1:34" x14ac:dyDescent="0.2">
      <c r="A45" s="34" t="s">
        <v>774</v>
      </c>
      <c r="B45" s="35" t="s">
        <v>775</v>
      </c>
      <c r="C45" s="35" t="s">
        <v>583</v>
      </c>
      <c r="D45" s="18" t="s">
        <v>56</v>
      </c>
      <c r="E45" s="624" t="s">
        <v>91</v>
      </c>
      <c r="F45" s="20">
        <f>COUNTIF($D$6:$D$46,E45)</f>
        <v>0</v>
      </c>
      <c r="G45" s="609"/>
      <c r="H45" s="17"/>
      <c r="I45" s="18"/>
      <c r="J45" s="18"/>
      <c r="L45" s="624" t="s">
        <v>91</v>
      </c>
      <c r="M45" s="20">
        <f>COUNTIF($K$6:$K$47,L45)</f>
        <v>0</v>
      </c>
      <c r="N45" s="609"/>
      <c r="O45" s="636">
        <v>145.51400000000001</v>
      </c>
      <c r="P45" s="5" t="s">
        <v>776</v>
      </c>
      <c r="Q45" s="637" t="s">
        <v>583</v>
      </c>
      <c r="R45" s="5" t="s">
        <v>579</v>
      </c>
      <c r="S45" s="624" t="s">
        <v>91</v>
      </c>
      <c r="T45" s="20">
        <f>COUNTIF($R$6:$R$51,S45)</f>
        <v>0</v>
      </c>
      <c r="U45" s="609"/>
      <c r="V45" s="636"/>
      <c r="X45" s="637"/>
      <c r="Z45" s="624" t="s">
        <v>91</v>
      </c>
      <c r="AA45" s="20">
        <f>COUNTIF($Y$6:$Y$51,Z45)</f>
        <v>0</v>
      </c>
      <c r="AB45" s="609"/>
      <c r="AC45" s="636"/>
      <c r="AE45" s="637"/>
      <c r="AG45" s="624" t="s">
        <v>91</v>
      </c>
      <c r="AH45" s="20">
        <f t="shared" si="4"/>
        <v>0</v>
      </c>
    </row>
    <row r="46" spans="1:34" x14ac:dyDescent="0.2">
      <c r="A46" s="34" t="s">
        <v>777</v>
      </c>
      <c r="B46" s="35" t="s">
        <v>778</v>
      </c>
      <c r="C46" s="35" t="s">
        <v>583</v>
      </c>
      <c r="D46" s="18" t="s">
        <v>60</v>
      </c>
      <c r="E46" s="624" t="s">
        <v>94</v>
      </c>
      <c r="F46" s="20">
        <f>COUNTIF($D$6:$D$46,E46)</f>
        <v>0</v>
      </c>
      <c r="G46" s="609"/>
      <c r="H46" s="34"/>
      <c r="I46" s="35"/>
      <c r="J46" s="35"/>
      <c r="L46" s="624" t="s">
        <v>94</v>
      </c>
      <c r="M46" s="20">
        <f>COUNTIF($K$6:$K$47,L46)</f>
        <v>0</v>
      </c>
      <c r="N46" s="609"/>
      <c r="O46" s="636">
        <v>145.51599999999999</v>
      </c>
      <c r="P46" s="5" t="s">
        <v>779</v>
      </c>
      <c r="Q46" s="637" t="s">
        <v>612</v>
      </c>
      <c r="R46" s="5" t="s">
        <v>71</v>
      </c>
      <c r="S46" s="624" t="s">
        <v>94</v>
      </c>
      <c r="T46" s="20">
        <f>COUNTIF($R$6:$R$51,S46)</f>
        <v>0</v>
      </c>
      <c r="U46" s="609"/>
      <c r="V46" s="636"/>
      <c r="X46" s="637"/>
      <c r="Z46" s="624" t="s">
        <v>94</v>
      </c>
      <c r="AA46" s="20">
        <f>COUNTIF($Y$6:$Y$51,Z46)</f>
        <v>0</v>
      </c>
      <c r="AB46" s="609"/>
      <c r="AC46" s="636"/>
      <c r="AE46" s="637"/>
      <c r="AG46" s="624" t="s">
        <v>94</v>
      </c>
      <c r="AH46" s="20">
        <f t="shared" si="4"/>
        <v>0</v>
      </c>
    </row>
    <row r="47" spans="1:34" x14ac:dyDescent="0.2">
      <c r="A47" s="34"/>
      <c r="B47" s="35"/>
      <c r="C47" s="35"/>
      <c r="E47" s="625"/>
      <c r="F47" s="20"/>
      <c r="G47" s="609"/>
      <c r="H47" s="34"/>
      <c r="I47" s="35"/>
      <c r="J47" s="35"/>
      <c r="L47" s="625"/>
      <c r="M47" s="53"/>
      <c r="N47" s="610"/>
      <c r="O47" s="636">
        <v>145.517</v>
      </c>
      <c r="P47" s="5" t="s">
        <v>780</v>
      </c>
      <c r="Q47" s="637" t="s">
        <v>612</v>
      </c>
      <c r="R47" s="5" t="s">
        <v>71</v>
      </c>
      <c r="S47" s="625"/>
      <c r="T47" s="53"/>
      <c r="U47" s="610"/>
      <c r="V47" s="636"/>
      <c r="X47" s="637"/>
      <c r="Z47" s="625"/>
      <c r="AA47" s="53"/>
      <c r="AB47" s="610"/>
      <c r="AC47" s="636"/>
      <c r="AE47" s="637"/>
      <c r="AG47" s="625"/>
      <c r="AH47" s="53"/>
    </row>
    <row r="48" spans="1:34" s="45" customFormat="1" ht="15.6" customHeight="1" x14ac:dyDescent="0.2">
      <c r="A48" s="34"/>
      <c r="B48" s="35"/>
      <c r="C48" s="35"/>
      <c r="D48" s="5"/>
      <c r="E48" s="625"/>
      <c r="F48" s="20"/>
      <c r="G48" s="609"/>
      <c r="H48" s="34"/>
      <c r="I48" s="35"/>
      <c r="J48" s="35"/>
      <c r="K48" s="5"/>
      <c r="L48" s="625"/>
      <c r="M48" s="53"/>
      <c r="N48" s="610"/>
      <c r="O48" s="636">
        <v>145.52099999999999</v>
      </c>
      <c r="P48" s="5" t="s">
        <v>781</v>
      </c>
      <c r="Q48" s="637" t="s">
        <v>612</v>
      </c>
      <c r="R48" s="5" t="s">
        <v>630</v>
      </c>
      <c r="S48" s="625"/>
      <c r="T48" s="53"/>
      <c r="U48" s="610"/>
      <c r="V48" s="636"/>
      <c r="W48" s="5"/>
      <c r="X48" s="637"/>
      <c r="Y48" s="5"/>
      <c r="Z48" s="625"/>
      <c r="AA48" s="53"/>
      <c r="AB48" s="610"/>
      <c r="AC48" s="636"/>
      <c r="AD48" s="5"/>
      <c r="AE48" s="637"/>
      <c r="AF48" s="5"/>
      <c r="AG48" s="625"/>
      <c r="AH48" s="53"/>
    </row>
    <row r="49" spans="1:34" s="45" customFormat="1" ht="15.6" customHeight="1" x14ac:dyDescent="0.2">
      <c r="A49" s="34"/>
      <c r="B49" s="35"/>
      <c r="C49" s="35"/>
      <c r="D49" s="5"/>
      <c r="E49" s="625"/>
      <c r="F49" s="20"/>
      <c r="G49" s="609"/>
      <c r="H49" s="34"/>
      <c r="I49" s="35"/>
      <c r="J49" s="35"/>
      <c r="K49" s="5"/>
      <c r="L49" s="625"/>
      <c r="M49" s="53"/>
      <c r="N49" s="610"/>
      <c r="O49" s="636">
        <v>145.523</v>
      </c>
      <c r="P49" s="5" t="s">
        <v>782</v>
      </c>
      <c r="Q49" s="637" t="s">
        <v>612</v>
      </c>
      <c r="R49" s="18" t="s">
        <v>68</v>
      </c>
      <c r="S49" s="625"/>
      <c r="T49" s="53"/>
      <c r="U49" s="610"/>
      <c r="V49" s="636"/>
      <c r="W49" s="5"/>
      <c r="X49" s="637"/>
      <c r="Y49" s="5"/>
      <c r="Z49" s="625"/>
      <c r="AA49" s="53"/>
      <c r="AB49" s="610"/>
      <c r="AC49" s="636"/>
      <c r="AD49" s="5"/>
      <c r="AE49" s="637"/>
      <c r="AF49" s="5"/>
      <c r="AG49" s="625"/>
      <c r="AH49" s="53"/>
    </row>
    <row r="50" spans="1:34" s="45" customFormat="1" ht="15.6" customHeight="1" x14ac:dyDescent="0.2">
      <c r="A50" s="34"/>
      <c r="B50" s="35"/>
      <c r="C50" s="35"/>
      <c r="D50" s="5"/>
      <c r="E50" s="625"/>
      <c r="F50" s="53"/>
      <c r="G50" s="610"/>
      <c r="H50" s="34"/>
      <c r="I50" s="35"/>
      <c r="J50" s="35"/>
      <c r="K50" s="5"/>
      <c r="L50" s="625"/>
      <c r="M50" s="53"/>
      <c r="N50" s="610"/>
      <c r="O50" s="636">
        <v>145.52500000000001</v>
      </c>
      <c r="P50" s="5" t="s">
        <v>783</v>
      </c>
      <c r="Q50" s="637" t="s">
        <v>612</v>
      </c>
      <c r="R50" s="18" t="s">
        <v>68</v>
      </c>
      <c r="S50" s="625"/>
      <c r="T50" s="53"/>
      <c r="U50" s="610"/>
      <c r="V50" s="636"/>
      <c r="W50" s="5"/>
      <c r="X50" s="637"/>
      <c r="Y50" s="5"/>
      <c r="Z50" s="625"/>
      <c r="AA50" s="53"/>
      <c r="AB50" s="610"/>
      <c r="AC50" s="636"/>
      <c r="AD50" s="5"/>
      <c r="AE50" s="637"/>
      <c r="AF50" s="5"/>
      <c r="AG50" s="625"/>
      <c r="AH50" s="53"/>
    </row>
    <row r="51" spans="1:34" s="45" customFormat="1" ht="15.6" customHeight="1" x14ac:dyDescent="0.2">
      <c r="A51" s="34"/>
      <c r="B51" s="35"/>
      <c r="C51" s="35"/>
      <c r="D51" s="5"/>
      <c r="E51" s="625"/>
      <c r="F51" s="53"/>
      <c r="G51" s="610"/>
      <c r="H51" s="34"/>
      <c r="I51" s="35"/>
      <c r="J51" s="35"/>
      <c r="K51" s="5"/>
      <c r="L51" s="625"/>
      <c r="M51" s="53"/>
      <c r="N51" s="610"/>
      <c r="O51" s="636">
        <v>145.52699999999999</v>
      </c>
      <c r="P51" s="5" t="s">
        <v>784</v>
      </c>
      <c r="Q51" s="637" t="s">
        <v>583</v>
      </c>
      <c r="R51" s="18" t="s">
        <v>60</v>
      </c>
      <c r="S51" s="625"/>
      <c r="T51" s="53"/>
      <c r="U51" s="610"/>
      <c r="V51" s="636"/>
      <c r="W51" s="5"/>
      <c r="X51" s="637"/>
      <c r="Y51" s="5"/>
      <c r="Z51" s="625"/>
      <c r="AA51" s="53"/>
      <c r="AB51" s="610"/>
      <c r="AC51" s="636"/>
      <c r="AD51" s="5"/>
      <c r="AE51" s="637"/>
      <c r="AF51" s="5"/>
      <c r="AG51" s="625"/>
      <c r="AH51" s="53"/>
    </row>
    <row r="52" spans="1:34" s="45" customFormat="1" ht="15.6" customHeight="1" x14ac:dyDescent="0.2">
      <c r="A52" s="54"/>
      <c r="B52" s="55"/>
      <c r="C52" s="55"/>
      <c r="D52" s="56"/>
      <c r="E52" s="57"/>
      <c r="F52" s="58"/>
      <c r="G52" s="610"/>
      <c r="H52" s="54"/>
      <c r="I52" s="55"/>
      <c r="J52" s="55"/>
      <c r="K52" s="56"/>
      <c r="L52" s="57"/>
      <c r="M52" s="58"/>
      <c r="N52" s="610"/>
      <c r="O52" s="54"/>
      <c r="P52" s="55"/>
      <c r="Q52" s="55"/>
      <c r="R52" s="56"/>
      <c r="S52" s="57"/>
      <c r="T52" s="58"/>
      <c r="U52" s="610"/>
      <c r="V52" s="54"/>
      <c r="W52" s="55"/>
      <c r="X52" s="55"/>
      <c r="Y52" s="56"/>
      <c r="Z52" s="57"/>
      <c r="AA52" s="58"/>
      <c r="AB52" s="610"/>
      <c r="AC52" s="54"/>
      <c r="AD52" s="55"/>
      <c r="AE52" s="55"/>
      <c r="AF52" s="56"/>
      <c r="AG52" s="57"/>
      <c r="AH52" s="58"/>
    </row>
    <row r="53" spans="1:34" ht="13.5" thickBot="1" x14ac:dyDescent="0.25">
      <c r="A53" s="54"/>
      <c r="B53" s="55"/>
      <c r="C53" s="55"/>
      <c r="D53" s="56"/>
      <c r="E53" s="57"/>
      <c r="F53" s="58"/>
      <c r="G53" s="610"/>
      <c r="H53" s="54"/>
      <c r="I53" s="55"/>
      <c r="J53" s="55"/>
      <c r="K53" s="56"/>
      <c r="L53" s="57"/>
      <c r="M53" s="58"/>
      <c r="N53" s="610"/>
      <c r="O53" s="54"/>
      <c r="P53" s="55"/>
      <c r="Q53" s="55"/>
      <c r="R53" s="56"/>
      <c r="S53" s="57"/>
      <c r="T53" s="58"/>
      <c r="U53" s="610"/>
      <c r="V53" s="54"/>
      <c r="W53" s="55"/>
      <c r="X53" s="55"/>
      <c r="Y53" s="56"/>
      <c r="Z53" s="57"/>
      <c r="AA53" s="58"/>
      <c r="AB53" s="610"/>
      <c r="AC53" s="54"/>
      <c r="AD53" s="55"/>
      <c r="AE53" s="55"/>
      <c r="AF53" s="56"/>
      <c r="AG53" s="57"/>
      <c r="AH53" s="58"/>
    </row>
    <row r="54" spans="1:34" ht="13.5" customHeight="1" thickBot="1" x14ac:dyDescent="0.25">
      <c r="A54" s="719" t="s">
        <v>785</v>
      </c>
      <c r="B54" s="720"/>
      <c r="C54" s="720"/>
      <c r="D54" s="720"/>
      <c r="E54" s="720"/>
      <c r="F54" s="721"/>
      <c r="G54" s="611"/>
      <c r="H54" s="719" t="s">
        <v>786</v>
      </c>
      <c r="I54" s="720"/>
      <c r="J54" s="720"/>
      <c r="K54" s="720"/>
      <c r="L54" s="720"/>
      <c r="M54" s="721"/>
      <c r="N54" s="611"/>
      <c r="O54" s="719" t="s">
        <v>787</v>
      </c>
      <c r="P54" s="720"/>
      <c r="Q54" s="720"/>
      <c r="R54" s="720"/>
      <c r="S54" s="720"/>
      <c r="T54" s="721"/>
      <c r="U54" s="611"/>
      <c r="V54" s="719" t="s">
        <v>788</v>
      </c>
      <c r="W54" s="720"/>
      <c r="X54" s="720"/>
      <c r="Y54" s="720"/>
      <c r="Z54" s="720"/>
      <c r="AA54" s="721"/>
      <c r="AB54" s="611"/>
      <c r="AC54" s="719" t="s">
        <v>789</v>
      </c>
      <c r="AD54" s="720"/>
      <c r="AE54" s="720"/>
      <c r="AF54" s="720"/>
      <c r="AG54" s="720"/>
      <c r="AH54" s="721"/>
    </row>
    <row r="55" spans="1:34" ht="13.5" thickBot="1" x14ac:dyDescent="0.25">
      <c r="A55" s="11" t="s">
        <v>571</v>
      </c>
      <c r="B55" s="714" t="s">
        <v>572</v>
      </c>
      <c r="C55" s="714"/>
      <c r="D55" s="12" t="s">
        <v>573</v>
      </c>
      <c r="E55" s="14" t="s">
        <v>790</v>
      </c>
      <c r="F55" s="14" t="s">
        <v>575</v>
      </c>
      <c r="G55" s="612"/>
      <c r="H55" s="11" t="s">
        <v>571</v>
      </c>
      <c r="I55" s="714" t="s">
        <v>572</v>
      </c>
      <c r="J55" s="714"/>
      <c r="K55" s="12" t="s">
        <v>573</v>
      </c>
      <c r="L55" s="14" t="s">
        <v>790</v>
      </c>
      <c r="M55" s="14" t="s">
        <v>575</v>
      </c>
      <c r="N55" s="612"/>
      <c r="O55" s="11" t="s">
        <v>571</v>
      </c>
      <c r="P55" s="714" t="s">
        <v>572</v>
      </c>
      <c r="Q55" s="714"/>
      <c r="R55" s="12" t="s">
        <v>573</v>
      </c>
      <c r="S55" s="14" t="s">
        <v>790</v>
      </c>
      <c r="T55" s="14" t="s">
        <v>575</v>
      </c>
      <c r="U55" s="612"/>
      <c r="V55" s="11" t="s">
        <v>571</v>
      </c>
      <c r="W55" s="714" t="s">
        <v>572</v>
      </c>
      <c r="X55" s="714"/>
      <c r="Y55" s="12" t="s">
        <v>573</v>
      </c>
      <c r="Z55" s="14" t="s">
        <v>790</v>
      </c>
      <c r="AA55" s="14" t="s">
        <v>575</v>
      </c>
      <c r="AB55" s="612"/>
      <c r="AC55" s="11" t="s">
        <v>571</v>
      </c>
      <c r="AD55" s="714" t="s">
        <v>572</v>
      </c>
      <c r="AE55" s="714"/>
      <c r="AF55" s="12" t="s">
        <v>573</v>
      </c>
      <c r="AG55" s="628" t="s">
        <v>790</v>
      </c>
      <c r="AH55" s="629" t="s">
        <v>575</v>
      </c>
    </row>
    <row r="56" spans="1:34" x14ac:dyDescent="0.2">
      <c r="A56" s="17" t="s">
        <v>791</v>
      </c>
      <c r="B56" s="18" t="s">
        <v>792</v>
      </c>
      <c r="C56" s="18" t="s">
        <v>578</v>
      </c>
      <c r="D56" s="5" t="s">
        <v>579</v>
      </c>
      <c r="E56" s="624" t="s">
        <v>44</v>
      </c>
      <c r="F56" s="20">
        <f t="shared" ref="F56:F71" si="10">COUNTIF($D$56:$D$99,E56)</f>
        <v>0</v>
      </c>
      <c r="G56" s="609"/>
      <c r="H56" s="21" t="s">
        <v>590</v>
      </c>
      <c r="I56" s="22" t="s">
        <v>591</v>
      </c>
      <c r="J56" s="23" t="s">
        <v>581</v>
      </c>
      <c r="K56" s="5" t="s">
        <v>579</v>
      </c>
      <c r="L56" s="624" t="s">
        <v>44</v>
      </c>
      <c r="M56" s="20">
        <f t="shared" ref="M56:M71" si="11">COUNTIF($K$56:$K$99,L56)</f>
        <v>0</v>
      </c>
      <c r="N56" s="609"/>
      <c r="O56" s="21"/>
      <c r="P56" s="22"/>
      <c r="Q56" s="23"/>
      <c r="S56" s="624" t="s">
        <v>44</v>
      </c>
      <c r="T56" s="20"/>
      <c r="U56" s="609"/>
      <c r="V56" s="21"/>
      <c r="W56" s="22"/>
      <c r="X56" s="23"/>
      <c r="Z56" s="624" t="s">
        <v>44</v>
      </c>
      <c r="AA56" s="20"/>
      <c r="AB56" s="609"/>
      <c r="AC56" s="21"/>
      <c r="AD56" s="22"/>
      <c r="AE56" s="23"/>
      <c r="AG56" s="624" t="s">
        <v>44</v>
      </c>
      <c r="AH56" s="20"/>
    </row>
    <row r="57" spans="1:34" x14ac:dyDescent="0.2">
      <c r="A57" s="17" t="s">
        <v>793</v>
      </c>
      <c r="B57" s="18" t="s">
        <v>794</v>
      </c>
      <c r="C57" s="18" t="s">
        <v>578</v>
      </c>
      <c r="D57" s="5" t="s">
        <v>579</v>
      </c>
      <c r="E57" s="624" t="s">
        <v>45</v>
      </c>
      <c r="F57" s="20">
        <f t="shared" si="10"/>
        <v>0</v>
      </c>
      <c r="G57" s="609"/>
      <c r="H57" s="21" t="s">
        <v>597</v>
      </c>
      <c r="I57" s="22" t="s">
        <v>598</v>
      </c>
      <c r="J57" s="23" t="s">
        <v>581</v>
      </c>
      <c r="K57" s="5" t="s">
        <v>579</v>
      </c>
      <c r="L57" s="624" t="s">
        <v>45</v>
      </c>
      <c r="M57" s="20">
        <f t="shared" si="11"/>
        <v>0</v>
      </c>
      <c r="N57" s="609"/>
      <c r="O57" s="21"/>
      <c r="P57" s="22"/>
      <c r="Q57" s="23"/>
      <c r="S57" s="624" t="s">
        <v>45</v>
      </c>
      <c r="T57" s="20"/>
      <c r="U57" s="609"/>
      <c r="V57" s="21"/>
      <c r="W57" s="22"/>
      <c r="X57" s="23"/>
      <c r="Z57" s="624" t="s">
        <v>45</v>
      </c>
      <c r="AA57" s="20"/>
      <c r="AB57" s="609"/>
      <c r="AC57" s="21"/>
      <c r="AD57" s="22"/>
      <c r="AE57" s="23"/>
      <c r="AG57" s="624" t="s">
        <v>45</v>
      </c>
      <c r="AH57" s="20"/>
    </row>
    <row r="58" spans="1:34" x14ac:dyDescent="0.2">
      <c r="A58" s="34" t="s">
        <v>795</v>
      </c>
      <c r="B58" s="35" t="s">
        <v>796</v>
      </c>
      <c r="C58" s="35" t="s">
        <v>578</v>
      </c>
      <c r="D58" s="5" t="s">
        <v>579</v>
      </c>
      <c r="E58" s="624" t="s">
        <v>46</v>
      </c>
      <c r="F58" s="20">
        <f t="shared" si="10"/>
        <v>0</v>
      </c>
      <c r="G58" s="609"/>
      <c r="H58" s="21" t="s">
        <v>606</v>
      </c>
      <c r="I58" s="22" t="s">
        <v>607</v>
      </c>
      <c r="J58" s="23" t="s">
        <v>581</v>
      </c>
      <c r="K58" s="18" t="s">
        <v>579</v>
      </c>
      <c r="L58" s="624" t="s">
        <v>46</v>
      </c>
      <c r="M58" s="20">
        <f t="shared" si="11"/>
        <v>0</v>
      </c>
      <c r="N58" s="609"/>
      <c r="O58" s="21"/>
      <c r="P58" s="22"/>
      <c r="Q58" s="23"/>
      <c r="S58" s="624" t="s">
        <v>46</v>
      </c>
      <c r="T58" s="20"/>
      <c r="U58" s="609"/>
      <c r="V58" s="21"/>
      <c r="W58" s="22"/>
      <c r="X58" s="23"/>
      <c r="Z58" s="624" t="s">
        <v>46</v>
      </c>
      <c r="AA58" s="20"/>
      <c r="AB58" s="609"/>
      <c r="AC58" s="21"/>
      <c r="AD58" s="22"/>
      <c r="AE58" s="23"/>
      <c r="AG58" s="624" t="s">
        <v>46</v>
      </c>
      <c r="AH58" s="20"/>
    </row>
    <row r="59" spans="1:34" x14ac:dyDescent="0.2">
      <c r="A59" s="17" t="s">
        <v>576</v>
      </c>
      <c r="B59" s="18" t="s">
        <v>577</v>
      </c>
      <c r="C59" s="18" t="s">
        <v>578</v>
      </c>
      <c r="D59" s="18" t="s">
        <v>579</v>
      </c>
      <c r="E59" s="624" t="s">
        <v>47</v>
      </c>
      <c r="F59" s="20">
        <f t="shared" si="10"/>
        <v>0</v>
      </c>
      <c r="G59" s="609"/>
      <c r="H59" s="21" t="s">
        <v>617</v>
      </c>
      <c r="I59" s="22" t="s">
        <v>618</v>
      </c>
      <c r="J59" s="23" t="s">
        <v>583</v>
      </c>
      <c r="K59" s="18" t="s">
        <v>58</v>
      </c>
      <c r="L59" s="624" t="s">
        <v>47</v>
      </c>
      <c r="M59" s="20">
        <f t="shared" si="11"/>
        <v>0</v>
      </c>
      <c r="N59" s="609"/>
      <c r="O59" s="21"/>
      <c r="P59" s="22"/>
      <c r="Q59" s="23"/>
      <c r="S59" s="624" t="s">
        <v>47</v>
      </c>
      <c r="T59" s="20"/>
      <c r="U59" s="609"/>
      <c r="V59" s="21"/>
      <c r="W59" s="22"/>
      <c r="X59" s="23"/>
      <c r="Z59" s="624" t="s">
        <v>47</v>
      </c>
      <c r="AA59" s="20"/>
      <c r="AB59" s="609"/>
      <c r="AC59" s="21"/>
      <c r="AD59" s="22"/>
      <c r="AE59" s="23"/>
      <c r="AG59" s="624" t="s">
        <v>47</v>
      </c>
      <c r="AH59" s="20"/>
    </row>
    <row r="60" spans="1:34" x14ac:dyDescent="0.2">
      <c r="A60" s="17" t="s">
        <v>588</v>
      </c>
      <c r="B60" s="18" t="s">
        <v>589</v>
      </c>
      <c r="C60" s="18" t="s">
        <v>578</v>
      </c>
      <c r="D60" s="18" t="s">
        <v>48</v>
      </c>
      <c r="E60" s="624" t="s">
        <v>48</v>
      </c>
      <c r="F60" s="20">
        <f t="shared" si="10"/>
        <v>11</v>
      </c>
      <c r="G60" s="609"/>
      <c r="H60" s="21" t="s">
        <v>625</v>
      </c>
      <c r="I60" s="22" t="s">
        <v>626</v>
      </c>
      <c r="J60" s="23" t="s">
        <v>583</v>
      </c>
      <c r="K60" s="18" t="s">
        <v>58</v>
      </c>
      <c r="L60" s="624" t="s">
        <v>48</v>
      </c>
      <c r="M60" s="20">
        <f t="shared" si="11"/>
        <v>0</v>
      </c>
      <c r="N60" s="609"/>
      <c r="O60" s="21"/>
      <c r="P60" s="22"/>
      <c r="Q60" s="23"/>
      <c r="S60" s="624" t="s">
        <v>48</v>
      </c>
      <c r="T60" s="20"/>
      <c r="U60" s="609"/>
      <c r="V60" s="21"/>
      <c r="W60" s="22"/>
      <c r="X60" s="23"/>
      <c r="Z60" s="624" t="s">
        <v>48</v>
      </c>
      <c r="AA60" s="20"/>
      <c r="AB60" s="609"/>
      <c r="AC60" s="21"/>
      <c r="AD60" s="22"/>
      <c r="AE60" s="23"/>
      <c r="AG60" s="624" t="s">
        <v>48</v>
      </c>
      <c r="AH60" s="20"/>
    </row>
    <row r="61" spans="1:34" x14ac:dyDescent="0.2">
      <c r="A61" s="34" t="s">
        <v>595</v>
      </c>
      <c r="B61" s="35" t="s">
        <v>596</v>
      </c>
      <c r="C61" s="35" t="s">
        <v>578</v>
      </c>
      <c r="D61" s="18" t="s">
        <v>48</v>
      </c>
      <c r="E61" s="624" t="s">
        <v>49</v>
      </c>
      <c r="F61" s="20">
        <f t="shared" si="10"/>
        <v>0</v>
      </c>
      <c r="G61" s="609"/>
      <c r="H61" s="21" t="s">
        <v>633</v>
      </c>
      <c r="I61" s="22" t="s">
        <v>634</v>
      </c>
      <c r="J61" s="23" t="s">
        <v>583</v>
      </c>
      <c r="K61" s="18" t="s">
        <v>58</v>
      </c>
      <c r="L61" s="624" t="s">
        <v>49</v>
      </c>
      <c r="M61" s="20">
        <f t="shared" si="11"/>
        <v>0</v>
      </c>
      <c r="N61" s="609"/>
      <c r="O61" s="21"/>
      <c r="P61" s="22"/>
      <c r="Q61" s="23"/>
      <c r="S61" s="624" t="s">
        <v>49</v>
      </c>
      <c r="T61" s="20"/>
      <c r="U61" s="609"/>
      <c r="V61" s="21"/>
      <c r="W61" s="22"/>
      <c r="X61" s="23"/>
      <c r="Y61" s="45"/>
      <c r="Z61" s="624" t="s">
        <v>49</v>
      </c>
      <c r="AA61" s="20"/>
      <c r="AB61" s="609"/>
      <c r="AC61" s="21"/>
      <c r="AD61" s="22"/>
      <c r="AE61" s="23"/>
      <c r="AG61" s="624" t="s">
        <v>49</v>
      </c>
      <c r="AH61" s="20"/>
    </row>
    <row r="62" spans="1:34" x14ac:dyDescent="0.2">
      <c r="A62" s="17" t="s">
        <v>604</v>
      </c>
      <c r="B62" s="18" t="s">
        <v>605</v>
      </c>
      <c r="C62" s="18" t="s">
        <v>209</v>
      </c>
      <c r="D62" s="18" t="s">
        <v>56</v>
      </c>
      <c r="E62" s="624" t="s">
        <v>50</v>
      </c>
      <c r="F62" s="20">
        <f t="shared" si="10"/>
        <v>0</v>
      </c>
      <c r="G62" s="609"/>
      <c r="H62" s="21" t="s">
        <v>640</v>
      </c>
      <c r="I62" s="22" t="s">
        <v>641</v>
      </c>
      <c r="J62" s="48" t="s">
        <v>642</v>
      </c>
      <c r="K62" s="18" t="s">
        <v>579</v>
      </c>
      <c r="L62" s="624" t="s">
        <v>50</v>
      </c>
      <c r="M62" s="20">
        <f t="shared" si="11"/>
        <v>0</v>
      </c>
      <c r="N62" s="609"/>
      <c r="O62" s="21"/>
      <c r="P62" s="22"/>
      <c r="Q62" s="23"/>
      <c r="R62" s="45"/>
      <c r="S62" s="624" t="s">
        <v>50</v>
      </c>
      <c r="T62" s="20"/>
      <c r="U62" s="609"/>
      <c r="V62" s="21"/>
      <c r="W62" s="22"/>
      <c r="X62" s="48"/>
      <c r="Y62" s="45"/>
      <c r="Z62" s="624" t="s">
        <v>50</v>
      </c>
      <c r="AA62" s="20"/>
      <c r="AB62" s="609"/>
      <c r="AC62" s="21"/>
      <c r="AD62" s="22"/>
      <c r="AE62" s="23"/>
      <c r="AF62" s="45"/>
      <c r="AG62" s="624" t="s">
        <v>50</v>
      </c>
      <c r="AH62" s="20"/>
    </row>
    <row r="63" spans="1:34" x14ac:dyDescent="0.2">
      <c r="A63" s="34" t="s">
        <v>615</v>
      </c>
      <c r="B63" s="35" t="s">
        <v>616</v>
      </c>
      <c r="C63" s="35" t="s">
        <v>583</v>
      </c>
      <c r="D63" s="18" t="s">
        <v>56</v>
      </c>
      <c r="E63" s="624" t="s">
        <v>51</v>
      </c>
      <c r="F63" s="20">
        <f t="shared" si="10"/>
        <v>0</v>
      </c>
      <c r="G63" s="609"/>
      <c r="H63" s="21" t="s">
        <v>648</v>
      </c>
      <c r="I63" s="18" t="s">
        <v>649</v>
      </c>
      <c r="J63" s="48" t="s">
        <v>612</v>
      </c>
      <c r="K63" s="5" t="s">
        <v>71</v>
      </c>
      <c r="L63" s="624" t="s">
        <v>51</v>
      </c>
      <c r="M63" s="20">
        <f t="shared" si="11"/>
        <v>0</v>
      </c>
      <c r="N63" s="609"/>
      <c r="O63" s="21"/>
      <c r="P63" s="22"/>
      <c r="Q63" s="48"/>
      <c r="R63" s="45"/>
      <c r="S63" s="624" t="s">
        <v>51</v>
      </c>
      <c r="T63" s="20"/>
      <c r="U63" s="609"/>
      <c r="V63" s="21"/>
      <c r="W63" s="18"/>
      <c r="X63" s="48"/>
      <c r="Z63" s="624" t="s">
        <v>51</v>
      </c>
      <c r="AA63" s="20"/>
      <c r="AB63" s="609"/>
      <c r="AC63" s="21"/>
      <c r="AD63" s="22"/>
      <c r="AE63" s="48"/>
      <c r="AF63" s="45"/>
      <c r="AG63" s="624" t="s">
        <v>51</v>
      </c>
      <c r="AH63" s="20"/>
    </row>
    <row r="64" spans="1:34" x14ac:dyDescent="0.2">
      <c r="A64" s="17" t="s">
        <v>623</v>
      </c>
      <c r="B64" s="18" t="s">
        <v>624</v>
      </c>
      <c r="C64" s="18" t="s">
        <v>578</v>
      </c>
      <c r="D64" s="5" t="s">
        <v>579</v>
      </c>
      <c r="E64" s="624" t="s">
        <v>56</v>
      </c>
      <c r="F64" s="20">
        <f t="shared" si="10"/>
        <v>12</v>
      </c>
      <c r="G64" s="609"/>
      <c r="H64" s="21" t="s">
        <v>655</v>
      </c>
      <c r="I64" s="18" t="s">
        <v>656</v>
      </c>
      <c r="J64" s="48" t="s">
        <v>612</v>
      </c>
      <c r="K64" s="5" t="s">
        <v>71</v>
      </c>
      <c r="L64" s="624" t="s">
        <v>56</v>
      </c>
      <c r="M64" s="20">
        <f t="shared" si="11"/>
        <v>0</v>
      </c>
      <c r="N64" s="609"/>
      <c r="O64" s="21"/>
      <c r="P64" s="18"/>
      <c r="Q64" s="48"/>
      <c r="S64" s="624" t="s">
        <v>56</v>
      </c>
      <c r="T64" s="20"/>
      <c r="U64" s="609"/>
      <c r="V64" s="21"/>
      <c r="W64" s="18"/>
      <c r="X64" s="48"/>
      <c r="Z64" s="624" t="s">
        <v>56</v>
      </c>
      <c r="AA64" s="20"/>
      <c r="AB64" s="609"/>
      <c r="AC64" s="21"/>
      <c r="AD64" s="18"/>
      <c r="AE64" s="48"/>
      <c r="AG64" s="624" t="s">
        <v>56</v>
      </c>
      <c r="AH64" s="20"/>
    </row>
    <row r="65" spans="1:34" x14ac:dyDescent="0.2">
      <c r="A65" s="17" t="s">
        <v>631</v>
      </c>
      <c r="B65" s="18" t="s">
        <v>632</v>
      </c>
      <c r="C65" s="18" t="s">
        <v>578</v>
      </c>
      <c r="D65" s="5" t="s">
        <v>579</v>
      </c>
      <c r="E65" s="624" t="s">
        <v>57</v>
      </c>
      <c r="F65" s="20">
        <f t="shared" si="10"/>
        <v>0</v>
      </c>
      <c r="G65" s="609"/>
      <c r="H65" s="21" t="s">
        <v>663</v>
      </c>
      <c r="I65" s="18" t="s">
        <v>664</v>
      </c>
      <c r="J65" s="48" t="s">
        <v>612</v>
      </c>
      <c r="K65" s="5" t="s">
        <v>630</v>
      </c>
      <c r="L65" s="624" t="s">
        <v>57</v>
      </c>
      <c r="M65" s="20">
        <f t="shared" si="11"/>
        <v>0</v>
      </c>
      <c r="N65" s="609"/>
      <c r="O65" s="21"/>
      <c r="P65" s="18"/>
      <c r="Q65" s="48"/>
      <c r="S65" s="624" t="s">
        <v>57</v>
      </c>
      <c r="T65" s="20"/>
      <c r="U65" s="609"/>
      <c r="V65" s="21"/>
      <c r="W65" s="18"/>
      <c r="X65" s="48"/>
      <c r="Z65" s="624" t="s">
        <v>57</v>
      </c>
      <c r="AA65" s="20"/>
      <c r="AB65" s="609"/>
      <c r="AC65" s="21"/>
      <c r="AD65" s="18"/>
      <c r="AE65" s="48"/>
      <c r="AG65" s="624" t="s">
        <v>57</v>
      </c>
      <c r="AH65" s="20"/>
    </row>
    <row r="66" spans="1:34" x14ac:dyDescent="0.2">
      <c r="A66" s="17" t="s">
        <v>638</v>
      </c>
      <c r="B66" s="18" t="s">
        <v>639</v>
      </c>
      <c r="C66" s="18" t="s">
        <v>578</v>
      </c>
      <c r="D66" s="5" t="s">
        <v>579</v>
      </c>
      <c r="E66" s="624" t="s">
        <v>58</v>
      </c>
      <c r="F66" s="20">
        <f t="shared" si="10"/>
        <v>0</v>
      </c>
      <c r="G66" s="609"/>
      <c r="H66" s="21" t="s">
        <v>670</v>
      </c>
      <c r="I66" s="18" t="s">
        <v>671</v>
      </c>
      <c r="J66" s="48" t="s">
        <v>612</v>
      </c>
      <c r="K66" s="18" t="s">
        <v>68</v>
      </c>
      <c r="L66" s="624" t="s">
        <v>58</v>
      </c>
      <c r="M66" s="20">
        <f t="shared" si="11"/>
        <v>3</v>
      </c>
      <c r="N66" s="609"/>
      <c r="O66" s="21"/>
      <c r="P66" s="18"/>
      <c r="Q66" s="48"/>
      <c r="S66" s="624" t="s">
        <v>58</v>
      </c>
      <c r="T66" s="20"/>
      <c r="U66" s="609"/>
      <c r="V66" s="21"/>
      <c r="W66" s="18"/>
      <c r="X66" s="48"/>
      <c r="Z66" s="624" t="s">
        <v>58</v>
      </c>
      <c r="AA66" s="20"/>
      <c r="AB66" s="609"/>
      <c r="AC66" s="21"/>
      <c r="AD66" s="18"/>
      <c r="AE66" s="48"/>
      <c r="AG66" s="624" t="s">
        <v>58</v>
      </c>
      <c r="AH66" s="20"/>
    </row>
    <row r="67" spans="1:34" x14ac:dyDescent="0.2">
      <c r="A67" s="34" t="s">
        <v>646</v>
      </c>
      <c r="B67" s="35" t="s">
        <v>647</v>
      </c>
      <c r="C67" s="35" t="s">
        <v>578</v>
      </c>
      <c r="D67" s="5" t="s">
        <v>579</v>
      </c>
      <c r="E67" s="624" t="s">
        <v>59</v>
      </c>
      <c r="F67" s="20">
        <f t="shared" si="10"/>
        <v>0</v>
      </c>
      <c r="G67" s="609"/>
      <c r="H67" s="21" t="s">
        <v>678</v>
      </c>
      <c r="I67" s="18" t="s">
        <v>679</v>
      </c>
      <c r="J67" s="48" t="s">
        <v>612</v>
      </c>
      <c r="K67" s="18" t="s">
        <v>68</v>
      </c>
      <c r="L67" s="624" t="s">
        <v>59</v>
      </c>
      <c r="M67" s="20">
        <f t="shared" si="11"/>
        <v>0</v>
      </c>
      <c r="N67" s="609"/>
      <c r="O67" s="21"/>
      <c r="P67" s="18"/>
      <c r="Q67" s="48"/>
      <c r="S67" s="624" t="s">
        <v>59</v>
      </c>
      <c r="T67" s="20"/>
      <c r="U67" s="609"/>
      <c r="V67" s="21"/>
      <c r="W67" s="18"/>
      <c r="X67" s="48"/>
      <c r="Z67" s="624" t="s">
        <v>59</v>
      </c>
      <c r="AA67" s="20"/>
      <c r="AB67" s="609"/>
      <c r="AC67" s="21"/>
      <c r="AD67" s="18"/>
      <c r="AE67" s="48"/>
      <c r="AG67" s="624" t="s">
        <v>59</v>
      </c>
      <c r="AH67" s="20"/>
    </row>
    <row r="68" spans="1:34" x14ac:dyDescent="0.2">
      <c r="A68" s="17" t="s">
        <v>653</v>
      </c>
      <c r="B68" s="18" t="s">
        <v>654</v>
      </c>
      <c r="C68" s="18" t="s">
        <v>583</v>
      </c>
      <c r="D68" s="18" t="s">
        <v>56</v>
      </c>
      <c r="E68" s="624" t="s">
        <v>60</v>
      </c>
      <c r="F68" s="20">
        <f t="shared" si="10"/>
        <v>1</v>
      </c>
      <c r="G68" s="609"/>
      <c r="H68" s="21" t="s">
        <v>797</v>
      </c>
      <c r="I68" s="18" t="s">
        <v>722</v>
      </c>
      <c r="J68" s="48" t="s">
        <v>612</v>
      </c>
      <c r="K68" s="18" t="s">
        <v>81</v>
      </c>
      <c r="L68" s="624" t="s">
        <v>60</v>
      </c>
      <c r="M68" s="20">
        <f t="shared" si="11"/>
        <v>1</v>
      </c>
      <c r="N68" s="609"/>
      <c r="O68" s="21"/>
      <c r="P68" s="18"/>
      <c r="Q68" s="48"/>
      <c r="S68" s="624" t="s">
        <v>60</v>
      </c>
      <c r="T68" s="20"/>
      <c r="U68" s="609"/>
      <c r="V68" s="21"/>
      <c r="W68" s="18"/>
      <c r="X68" s="48"/>
      <c r="Z68" s="624" t="s">
        <v>60</v>
      </c>
      <c r="AA68" s="20"/>
      <c r="AB68" s="609"/>
      <c r="AC68" s="21"/>
      <c r="AD68" s="18"/>
      <c r="AE68" s="48"/>
      <c r="AG68" s="624" t="s">
        <v>60</v>
      </c>
      <c r="AH68" s="20"/>
    </row>
    <row r="69" spans="1:34" x14ac:dyDescent="0.2">
      <c r="A69" s="17" t="s">
        <v>661</v>
      </c>
      <c r="B69" s="18" t="s">
        <v>662</v>
      </c>
      <c r="C69" s="18" t="s">
        <v>583</v>
      </c>
      <c r="D69" s="18" t="s">
        <v>56</v>
      </c>
      <c r="E69" s="624" t="s">
        <v>61</v>
      </c>
      <c r="F69" s="20">
        <f t="shared" si="10"/>
        <v>0</v>
      </c>
      <c r="G69" s="609"/>
      <c r="H69" s="21" t="s">
        <v>685</v>
      </c>
      <c r="I69" s="18" t="s">
        <v>686</v>
      </c>
      <c r="J69" s="48" t="s">
        <v>612</v>
      </c>
      <c r="K69" s="18" t="s">
        <v>660</v>
      </c>
      <c r="L69" s="624" t="s">
        <v>61</v>
      </c>
      <c r="M69" s="20">
        <f t="shared" si="11"/>
        <v>0</v>
      </c>
      <c r="N69" s="609"/>
      <c r="O69" s="21"/>
      <c r="P69" s="18"/>
      <c r="Q69" s="48"/>
      <c r="S69" s="624" t="s">
        <v>61</v>
      </c>
      <c r="T69" s="20"/>
      <c r="U69" s="609"/>
      <c r="V69" s="21"/>
      <c r="W69" s="18"/>
      <c r="X69" s="48"/>
      <c r="Z69" s="624" t="s">
        <v>61</v>
      </c>
      <c r="AA69" s="20"/>
      <c r="AB69" s="609"/>
      <c r="AC69" s="21"/>
      <c r="AD69" s="18"/>
      <c r="AE69" s="48"/>
      <c r="AG69" s="624" t="s">
        <v>61</v>
      </c>
      <c r="AH69" s="20"/>
    </row>
    <row r="70" spans="1:34" x14ac:dyDescent="0.2">
      <c r="A70" s="34" t="s">
        <v>668</v>
      </c>
      <c r="B70" s="35" t="s">
        <v>669</v>
      </c>
      <c r="C70" s="35" t="s">
        <v>583</v>
      </c>
      <c r="D70" s="18" t="s">
        <v>56</v>
      </c>
      <c r="E70" s="624" t="s">
        <v>62</v>
      </c>
      <c r="F70" s="20">
        <f t="shared" si="10"/>
        <v>0</v>
      </c>
      <c r="G70" s="609"/>
      <c r="H70" s="21" t="s">
        <v>694</v>
      </c>
      <c r="I70" s="18" t="s">
        <v>695</v>
      </c>
      <c r="J70" s="48" t="s">
        <v>612</v>
      </c>
      <c r="K70" s="18" t="s">
        <v>80</v>
      </c>
      <c r="L70" s="624" t="s">
        <v>62</v>
      </c>
      <c r="M70" s="20">
        <f t="shared" si="11"/>
        <v>0</v>
      </c>
      <c r="N70" s="609"/>
      <c r="O70" s="21"/>
      <c r="P70" s="18"/>
      <c r="Q70" s="48"/>
      <c r="S70" s="624" t="s">
        <v>62</v>
      </c>
      <c r="T70" s="20"/>
      <c r="U70" s="609"/>
      <c r="V70" s="21"/>
      <c r="W70" s="18"/>
      <c r="X70" s="48"/>
      <c r="Z70" s="624" t="s">
        <v>62</v>
      </c>
      <c r="AA70" s="20"/>
      <c r="AB70" s="609"/>
      <c r="AC70" s="21"/>
      <c r="AD70" s="18"/>
      <c r="AE70" s="48"/>
      <c r="AG70" s="624" t="s">
        <v>62</v>
      </c>
      <c r="AH70" s="20"/>
    </row>
    <row r="71" spans="1:34" x14ac:dyDescent="0.2">
      <c r="A71" s="17" t="s">
        <v>676</v>
      </c>
      <c r="B71" s="18" t="s">
        <v>677</v>
      </c>
      <c r="C71" s="18" t="s">
        <v>578</v>
      </c>
      <c r="D71" s="18" t="s">
        <v>48</v>
      </c>
      <c r="E71" s="624" t="s">
        <v>630</v>
      </c>
      <c r="F71" s="20">
        <f t="shared" si="10"/>
        <v>1</v>
      </c>
      <c r="G71" s="609"/>
      <c r="H71" s="21" t="s">
        <v>701</v>
      </c>
      <c r="I71" s="22" t="s">
        <v>702</v>
      </c>
      <c r="J71" s="48" t="s">
        <v>583</v>
      </c>
      <c r="K71" s="18" t="s">
        <v>675</v>
      </c>
      <c r="L71" s="624" t="s">
        <v>630</v>
      </c>
      <c r="M71" s="20">
        <f t="shared" si="11"/>
        <v>1</v>
      </c>
      <c r="N71" s="609"/>
      <c r="O71" s="21"/>
      <c r="P71" s="18"/>
      <c r="Q71" s="48"/>
      <c r="S71" s="624" t="s">
        <v>630</v>
      </c>
      <c r="T71" s="20"/>
      <c r="U71" s="609"/>
      <c r="V71" s="21"/>
      <c r="W71" s="22"/>
      <c r="X71" s="48"/>
      <c r="Z71" s="624" t="s">
        <v>630</v>
      </c>
      <c r="AA71" s="20"/>
      <c r="AB71" s="609"/>
      <c r="AC71" s="21"/>
      <c r="AD71" s="18"/>
      <c r="AE71" s="48"/>
      <c r="AG71" s="624" t="s">
        <v>630</v>
      </c>
      <c r="AH71" s="20"/>
    </row>
    <row r="72" spans="1:34" x14ac:dyDescent="0.2">
      <c r="A72" s="17" t="s">
        <v>683</v>
      </c>
      <c r="B72" s="18" t="s">
        <v>684</v>
      </c>
      <c r="C72" s="18" t="s">
        <v>578</v>
      </c>
      <c r="D72" s="18" t="s">
        <v>48</v>
      </c>
      <c r="E72" s="624" t="s">
        <v>705</v>
      </c>
      <c r="F72" s="20">
        <v>1</v>
      </c>
      <c r="G72" s="609"/>
      <c r="H72" s="21" t="s">
        <v>706</v>
      </c>
      <c r="I72" s="22" t="s">
        <v>707</v>
      </c>
      <c r="J72" s="48" t="s">
        <v>583</v>
      </c>
      <c r="K72" s="18"/>
      <c r="L72" s="624" t="s">
        <v>705</v>
      </c>
      <c r="M72" s="20">
        <v>1</v>
      </c>
      <c r="N72" s="609"/>
      <c r="O72" s="21"/>
      <c r="P72" s="22"/>
      <c r="Q72" s="48"/>
      <c r="S72" s="624" t="s">
        <v>705</v>
      </c>
      <c r="T72" s="20"/>
      <c r="U72" s="609"/>
      <c r="V72" s="21"/>
      <c r="W72" s="22"/>
      <c r="X72" s="48"/>
      <c r="Z72" s="624" t="s">
        <v>705</v>
      </c>
      <c r="AA72" s="20"/>
      <c r="AB72" s="609"/>
      <c r="AC72" s="21"/>
      <c r="AD72" s="22"/>
      <c r="AE72" s="48"/>
      <c r="AG72" s="624" t="s">
        <v>705</v>
      </c>
      <c r="AH72" s="20"/>
    </row>
    <row r="73" spans="1:34" x14ac:dyDescent="0.2">
      <c r="A73" s="17" t="s">
        <v>692</v>
      </c>
      <c r="B73" s="18" t="s">
        <v>693</v>
      </c>
      <c r="C73" s="18" t="s">
        <v>578</v>
      </c>
      <c r="D73" s="18" t="s">
        <v>48</v>
      </c>
      <c r="E73" s="624" t="s">
        <v>68</v>
      </c>
      <c r="F73" s="20">
        <f>COUNTIF($D$56:$D$99,E73)</f>
        <v>2</v>
      </c>
      <c r="G73" s="609"/>
      <c r="H73" s="21" t="s">
        <v>710</v>
      </c>
      <c r="I73" s="22" t="s">
        <v>711</v>
      </c>
      <c r="J73" s="48" t="s">
        <v>583</v>
      </c>
      <c r="K73" s="18" t="s">
        <v>691</v>
      </c>
      <c r="L73" s="624" t="s">
        <v>68</v>
      </c>
      <c r="M73" s="20">
        <f>COUNTIF($K$56:$K$99,L73)</f>
        <v>2</v>
      </c>
      <c r="N73" s="609"/>
      <c r="O73" s="21"/>
      <c r="P73" s="22"/>
      <c r="Q73" s="48"/>
      <c r="S73" s="624" t="s">
        <v>68</v>
      </c>
      <c r="T73" s="20"/>
      <c r="U73" s="609"/>
      <c r="V73" s="21"/>
      <c r="W73" s="22"/>
      <c r="X73" s="48"/>
      <c r="Z73" s="624" t="s">
        <v>68</v>
      </c>
      <c r="AA73" s="20"/>
      <c r="AB73" s="609"/>
      <c r="AC73" s="21"/>
      <c r="AD73" s="22"/>
      <c r="AE73" s="48"/>
      <c r="AG73" s="624" t="s">
        <v>68</v>
      </c>
      <c r="AH73" s="20"/>
    </row>
    <row r="74" spans="1:34" x14ac:dyDescent="0.2">
      <c r="A74" s="34" t="s">
        <v>699</v>
      </c>
      <c r="B74" s="35" t="s">
        <v>700</v>
      </c>
      <c r="C74" s="35" t="s">
        <v>578</v>
      </c>
      <c r="D74" s="18" t="s">
        <v>48</v>
      </c>
      <c r="E74" s="624" t="s">
        <v>69</v>
      </c>
      <c r="F74" s="20">
        <f>COUNTIF($D$56:$D$99,E74)</f>
        <v>0</v>
      </c>
      <c r="G74" s="609"/>
      <c r="H74" s="21" t="s">
        <v>714</v>
      </c>
      <c r="I74" s="22" t="s">
        <v>715</v>
      </c>
      <c r="J74" s="48" t="s">
        <v>583</v>
      </c>
      <c r="K74" s="18" t="s">
        <v>60</v>
      </c>
      <c r="L74" s="624" t="s">
        <v>69</v>
      </c>
      <c r="M74" s="20">
        <f>COUNTIF($K$56:$K$99,L74)</f>
        <v>0</v>
      </c>
      <c r="N74" s="609"/>
      <c r="O74" s="21"/>
      <c r="P74" s="22"/>
      <c r="Q74" s="48"/>
      <c r="S74" s="624" t="s">
        <v>69</v>
      </c>
      <c r="T74" s="20"/>
      <c r="U74" s="609"/>
      <c r="V74" s="21"/>
      <c r="W74" s="22"/>
      <c r="X74" s="48"/>
      <c r="Z74" s="624" t="s">
        <v>69</v>
      </c>
      <c r="AA74" s="20"/>
      <c r="AB74" s="609"/>
      <c r="AC74" s="21"/>
      <c r="AD74" s="22"/>
      <c r="AE74" s="48"/>
      <c r="AG74" s="624" t="s">
        <v>69</v>
      </c>
      <c r="AH74" s="20"/>
    </row>
    <row r="75" spans="1:34" x14ac:dyDescent="0.2">
      <c r="A75" s="17" t="s">
        <v>704</v>
      </c>
      <c r="B75" s="18" t="s">
        <v>649</v>
      </c>
      <c r="C75" s="18" t="s">
        <v>612</v>
      </c>
      <c r="D75" s="5" t="s">
        <v>71</v>
      </c>
      <c r="E75" s="624" t="s">
        <v>504</v>
      </c>
      <c r="F75" s="20">
        <f>COUNTIF($D$56:$D$99,E75)</f>
        <v>0</v>
      </c>
      <c r="G75" s="609"/>
      <c r="H75" s="17"/>
      <c r="I75" s="18"/>
      <c r="J75" s="18"/>
      <c r="L75" s="624" t="s">
        <v>504</v>
      </c>
      <c r="M75" s="20">
        <f>COUNTIF($K$56:$K$99,L75)</f>
        <v>0</v>
      </c>
      <c r="N75" s="609"/>
      <c r="O75" s="21"/>
      <c r="P75" s="22"/>
      <c r="Q75" s="48"/>
      <c r="S75" s="624" t="s">
        <v>504</v>
      </c>
      <c r="T75" s="20"/>
      <c r="U75" s="609"/>
      <c r="V75" s="17"/>
      <c r="W75" s="18"/>
      <c r="X75" s="18"/>
      <c r="Z75" s="624" t="s">
        <v>504</v>
      </c>
      <c r="AA75" s="20"/>
      <c r="AB75" s="609"/>
      <c r="AC75" s="21"/>
      <c r="AD75" s="22"/>
      <c r="AE75" s="48"/>
      <c r="AG75" s="624" t="s">
        <v>504</v>
      </c>
      <c r="AH75" s="20"/>
    </row>
    <row r="76" spans="1:34" x14ac:dyDescent="0.2">
      <c r="A76" s="17" t="s">
        <v>709</v>
      </c>
      <c r="B76" s="18" t="s">
        <v>656</v>
      </c>
      <c r="C76" s="18" t="s">
        <v>612</v>
      </c>
      <c r="D76" s="5" t="s">
        <v>71</v>
      </c>
      <c r="E76" s="624" t="s">
        <v>70</v>
      </c>
      <c r="F76" s="20">
        <f>COUNTIF($D$56:$D$99,E76)</f>
        <v>0</v>
      </c>
      <c r="G76" s="609"/>
      <c r="H76" s="17"/>
      <c r="I76" s="18"/>
      <c r="J76" s="18"/>
      <c r="L76" s="624" t="s">
        <v>70</v>
      </c>
      <c r="M76" s="20">
        <f>COUNTIF($K$56:$K$99,L76)</f>
        <v>0</v>
      </c>
      <c r="N76" s="609"/>
      <c r="O76" s="17"/>
      <c r="P76" s="18"/>
      <c r="Q76" s="18"/>
      <c r="S76" s="624" t="s">
        <v>70</v>
      </c>
      <c r="T76" s="20"/>
      <c r="U76" s="609"/>
      <c r="V76" s="17"/>
      <c r="W76" s="18"/>
      <c r="X76" s="18"/>
      <c r="Z76" s="624" t="s">
        <v>70</v>
      </c>
      <c r="AA76" s="20"/>
      <c r="AB76" s="609"/>
      <c r="AC76" s="17"/>
      <c r="AD76" s="18"/>
      <c r="AE76" s="18"/>
      <c r="AG76" s="624" t="s">
        <v>70</v>
      </c>
      <c r="AH76" s="20"/>
    </row>
    <row r="77" spans="1:34" x14ac:dyDescent="0.2">
      <c r="A77" s="17" t="s">
        <v>713</v>
      </c>
      <c r="B77" s="18" t="s">
        <v>664</v>
      </c>
      <c r="C77" s="18" t="s">
        <v>612</v>
      </c>
      <c r="D77" s="5" t="s">
        <v>630</v>
      </c>
      <c r="E77" s="624" t="s">
        <v>71</v>
      </c>
      <c r="F77" s="20">
        <v>3</v>
      </c>
      <c r="G77" s="609"/>
      <c r="H77" s="17"/>
      <c r="I77" s="18"/>
      <c r="J77" s="18"/>
      <c r="L77" s="624" t="s">
        <v>71</v>
      </c>
      <c r="M77" s="20">
        <v>3</v>
      </c>
      <c r="N77" s="609"/>
      <c r="O77" s="17"/>
      <c r="P77" s="18"/>
      <c r="Q77" s="18"/>
      <c r="S77" s="624" t="s">
        <v>71</v>
      </c>
      <c r="T77" s="20"/>
      <c r="U77" s="609"/>
      <c r="V77" s="17"/>
      <c r="W77" s="18"/>
      <c r="X77" s="18"/>
      <c r="Z77" s="624" t="s">
        <v>71</v>
      </c>
      <c r="AA77" s="20"/>
      <c r="AB77" s="609"/>
      <c r="AC77" s="17"/>
      <c r="AD77" s="18"/>
      <c r="AE77" s="18"/>
      <c r="AG77" s="624" t="s">
        <v>71</v>
      </c>
      <c r="AH77" s="20"/>
    </row>
    <row r="78" spans="1:34" x14ac:dyDescent="0.2">
      <c r="A78" s="17" t="s">
        <v>717</v>
      </c>
      <c r="B78" s="18" t="s">
        <v>671</v>
      </c>
      <c r="C78" s="18" t="s">
        <v>612</v>
      </c>
      <c r="D78" s="18" t="s">
        <v>68</v>
      </c>
      <c r="E78" s="624" t="s">
        <v>72</v>
      </c>
      <c r="F78" s="20">
        <f t="shared" ref="F78:F89" si="12">COUNTIF($D$56:$D$99,E78)</f>
        <v>0</v>
      </c>
      <c r="G78" s="609"/>
      <c r="H78" s="17"/>
      <c r="I78" s="18"/>
      <c r="J78" s="18"/>
      <c r="L78" s="624" t="s">
        <v>72</v>
      </c>
      <c r="M78" s="20">
        <f t="shared" ref="M78:M88" si="13">COUNTIF($K$56:$K$99,L78)</f>
        <v>0</v>
      </c>
      <c r="N78" s="609"/>
      <c r="O78" s="17"/>
      <c r="P78" s="18"/>
      <c r="Q78" s="18"/>
      <c r="S78" s="624" t="s">
        <v>72</v>
      </c>
      <c r="T78" s="20"/>
      <c r="U78" s="609"/>
      <c r="V78" s="17"/>
      <c r="W78" s="18"/>
      <c r="X78" s="18"/>
      <c r="Z78" s="624" t="s">
        <v>72</v>
      </c>
      <c r="AA78" s="20"/>
      <c r="AB78" s="609"/>
      <c r="AC78" s="17"/>
      <c r="AD78" s="18"/>
      <c r="AE78" s="18"/>
      <c r="AG78" s="624" t="s">
        <v>72</v>
      </c>
      <c r="AH78" s="20"/>
    </row>
    <row r="79" spans="1:34" x14ac:dyDescent="0.2">
      <c r="A79" s="17" t="s">
        <v>719</v>
      </c>
      <c r="B79" s="18" t="s">
        <v>679</v>
      </c>
      <c r="C79" s="18" t="s">
        <v>612</v>
      </c>
      <c r="D79" s="18" t="s">
        <v>68</v>
      </c>
      <c r="E79" s="624" t="s">
        <v>73</v>
      </c>
      <c r="F79" s="20">
        <f t="shared" si="12"/>
        <v>0</v>
      </c>
      <c r="G79" s="609"/>
      <c r="H79" s="17"/>
      <c r="I79" s="18"/>
      <c r="J79" s="18"/>
      <c r="L79" s="624" t="s">
        <v>73</v>
      </c>
      <c r="M79" s="20">
        <f t="shared" si="13"/>
        <v>0</v>
      </c>
      <c r="N79" s="609"/>
      <c r="O79" s="17"/>
      <c r="P79" s="18"/>
      <c r="Q79" s="18"/>
      <c r="S79" s="624" t="s">
        <v>73</v>
      </c>
      <c r="T79" s="20"/>
      <c r="U79" s="609"/>
      <c r="V79" s="17"/>
      <c r="W79" s="18"/>
      <c r="X79" s="18"/>
      <c r="Z79" s="624" t="s">
        <v>73</v>
      </c>
      <c r="AA79" s="20"/>
      <c r="AB79" s="609"/>
      <c r="AC79" s="17"/>
      <c r="AD79" s="18"/>
      <c r="AE79" s="18"/>
      <c r="AG79" s="624" t="s">
        <v>73</v>
      </c>
      <c r="AH79" s="20"/>
    </row>
    <row r="80" spans="1:34" x14ac:dyDescent="0.2">
      <c r="A80" s="17" t="s">
        <v>721</v>
      </c>
      <c r="B80" s="18" t="s">
        <v>722</v>
      </c>
      <c r="C80" s="18" t="s">
        <v>612</v>
      </c>
      <c r="D80" s="18" t="s">
        <v>81</v>
      </c>
      <c r="E80" s="624" t="s">
        <v>74</v>
      </c>
      <c r="F80" s="20">
        <f t="shared" si="12"/>
        <v>0</v>
      </c>
      <c r="G80" s="609"/>
      <c r="H80" s="17"/>
      <c r="I80" s="18"/>
      <c r="J80" s="18"/>
      <c r="L80" s="624" t="s">
        <v>74</v>
      </c>
      <c r="M80" s="20">
        <f t="shared" si="13"/>
        <v>0</v>
      </c>
      <c r="N80" s="609"/>
      <c r="O80" s="17"/>
      <c r="P80" s="18"/>
      <c r="Q80" s="18"/>
      <c r="S80" s="624" t="s">
        <v>74</v>
      </c>
      <c r="T80" s="20"/>
      <c r="U80" s="609"/>
      <c r="V80" s="17"/>
      <c r="W80" s="18"/>
      <c r="X80" s="18"/>
      <c r="Z80" s="624" t="s">
        <v>74</v>
      </c>
      <c r="AA80" s="20"/>
      <c r="AB80" s="609"/>
      <c r="AC80" s="17"/>
      <c r="AD80" s="18"/>
      <c r="AE80" s="18"/>
      <c r="AG80" s="624" t="s">
        <v>74</v>
      </c>
      <c r="AH80" s="20"/>
    </row>
    <row r="81" spans="1:34" x14ac:dyDescent="0.2">
      <c r="A81" s="17" t="s">
        <v>724</v>
      </c>
      <c r="B81" s="18" t="s">
        <v>686</v>
      </c>
      <c r="C81" s="18" t="s">
        <v>612</v>
      </c>
      <c r="D81" s="18" t="s">
        <v>660</v>
      </c>
      <c r="E81" s="624" t="s">
        <v>75</v>
      </c>
      <c r="F81" s="20">
        <f t="shared" si="12"/>
        <v>0</v>
      </c>
      <c r="G81" s="609"/>
      <c r="H81" s="17"/>
      <c r="I81" s="18"/>
      <c r="J81" s="18"/>
      <c r="L81" s="624" t="s">
        <v>75</v>
      </c>
      <c r="M81" s="20">
        <f t="shared" si="13"/>
        <v>0</v>
      </c>
      <c r="N81" s="609"/>
      <c r="O81" s="17"/>
      <c r="P81" s="18"/>
      <c r="Q81" s="18"/>
      <c r="S81" s="624" t="s">
        <v>75</v>
      </c>
      <c r="T81" s="20"/>
      <c r="U81" s="609"/>
      <c r="V81" s="17"/>
      <c r="W81" s="18"/>
      <c r="X81" s="18"/>
      <c r="Z81" s="624" t="s">
        <v>75</v>
      </c>
      <c r="AA81" s="20"/>
      <c r="AB81" s="609"/>
      <c r="AC81" s="17"/>
      <c r="AD81" s="18"/>
      <c r="AE81" s="18"/>
      <c r="AG81" s="624" t="s">
        <v>75</v>
      </c>
      <c r="AH81" s="20"/>
    </row>
    <row r="82" spans="1:34" x14ac:dyDescent="0.2">
      <c r="A82" s="17" t="s">
        <v>726</v>
      </c>
      <c r="B82" s="18" t="s">
        <v>695</v>
      </c>
      <c r="C82" s="18" t="s">
        <v>612</v>
      </c>
      <c r="D82" s="18" t="s">
        <v>80</v>
      </c>
      <c r="E82" s="624" t="s">
        <v>76</v>
      </c>
      <c r="F82" s="20">
        <f t="shared" si="12"/>
        <v>0</v>
      </c>
      <c r="G82" s="609"/>
      <c r="H82" s="17"/>
      <c r="I82" s="18"/>
      <c r="J82" s="18"/>
      <c r="L82" s="624" t="s">
        <v>76</v>
      </c>
      <c r="M82" s="20">
        <f t="shared" si="13"/>
        <v>0</v>
      </c>
      <c r="N82" s="609"/>
      <c r="O82" s="17"/>
      <c r="P82" s="18"/>
      <c r="Q82" s="18"/>
      <c r="S82" s="624" t="s">
        <v>76</v>
      </c>
      <c r="T82" s="20"/>
      <c r="U82" s="609"/>
      <c r="V82" s="17"/>
      <c r="W82" s="18"/>
      <c r="X82" s="18"/>
      <c r="Z82" s="624" t="s">
        <v>76</v>
      </c>
      <c r="AA82" s="20"/>
      <c r="AB82" s="609"/>
      <c r="AC82" s="17"/>
      <c r="AD82" s="18"/>
      <c r="AE82" s="18"/>
      <c r="AG82" s="624" t="s">
        <v>76</v>
      </c>
      <c r="AH82" s="20"/>
    </row>
    <row r="83" spans="1:34" x14ac:dyDescent="0.2">
      <c r="A83" s="17" t="s">
        <v>728</v>
      </c>
      <c r="B83" s="18" t="s">
        <v>729</v>
      </c>
      <c r="C83" s="18" t="s">
        <v>583</v>
      </c>
      <c r="D83" s="18" t="s">
        <v>675</v>
      </c>
      <c r="E83" s="624" t="s">
        <v>80</v>
      </c>
      <c r="F83" s="20">
        <f t="shared" si="12"/>
        <v>1</v>
      </c>
      <c r="G83" s="609"/>
      <c r="H83" s="17"/>
      <c r="I83" s="18"/>
      <c r="J83" s="18"/>
      <c r="L83" s="624" t="s">
        <v>80</v>
      </c>
      <c r="M83" s="20">
        <f t="shared" si="13"/>
        <v>1</v>
      </c>
      <c r="N83" s="609"/>
      <c r="O83" s="17"/>
      <c r="P83" s="18"/>
      <c r="Q83" s="18"/>
      <c r="S83" s="624" t="s">
        <v>80</v>
      </c>
      <c r="T83" s="20"/>
      <c r="U83" s="609"/>
      <c r="V83" s="17"/>
      <c r="W83" s="18"/>
      <c r="X83" s="18"/>
      <c r="Z83" s="624" t="s">
        <v>80</v>
      </c>
      <c r="AA83" s="20"/>
      <c r="AB83" s="609"/>
      <c r="AC83" s="17"/>
      <c r="AD83" s="18"/>
      <c r="AE83" s="18"/>
      <c r="AG83" s="624" t="s">
        <v>80</v>
      </c>
      <c r="AH83" s="20"/>
    </row>
    <row r="84" spans="1:34" x14ac:dyDescent="0.2">
      <c r="A84" s="17" t="s">
        <v>731</v>
      </c>
      <c r="B84" s="18" t="s">
        <v>732</v>
      </c>
      <c r="C84" s="18" t="s">
        <v>583</v>
      </c>
      <c r="D84" s="18"/>
      <c r="E84" s="624" t="s">
        <v>81</v>
      </c>
      <c r="F84" s="20">
        <f t="shared" si="12"/>
        <v>1</v>
      </c>
      <c r="G84" s="609"/>
      <c r="H84" s="17"/>
      <c r="I84" s="18"/>
      <c r="J84" s="18"/>
      <c r="L84" s="624" t="s">
        <v>81</v>
      </c>
      <c r="M84" s="20">
        <f t="shared" si="13"/>
        <v>1</v>
      </c>
      <c r="N84" s="609"/>
      <c r="O84" s="17"/>
      <c r="P84" s="18"/>
      <c r="Q84" s="18"/>
      <c r="S84" s="624" t="s">
        <v>81</v>
      </c>
      <c r="T84" s="20"/>
      <c r="U84" s="609"/>
      <c r="V84" s="34"/>
      <c r="W84" s="35"/>
      <c r="X84" s="35"/>
      <c r="Z84" s="624" t="s">
        <v>81</v>
      </c>
      <c r="AA84" s="20"/>
      <c r="AB84" s="609"/>
      <c r="AC84" s="17"/>
      <c r="AD84" s="18"/>
      <c r="AE84" s="18"/>
      <c r="AG84" s="624" t="s">
        <v>81</v>
      </c>
      <c r="AH84" s="20"/>
    </row>
    <row r="85" spans="1:34" x14ac:dyDescent="0.2">
      <c r="A85" s="17" t="s">
        <v>734</v>
      </c>
      <c r="B85" s="18" t="s">
        <v>735</v>
      </c>
      <c r="C85" s="18" t="s">
        <v>583</v>
      </c>
      <c r="D85" s="18" t="s">
        <v>736</v>
      </c>
      <c r="E85" s="624" t="s">
        <v>660</v>
      </c>
      <c r="F85" s="20">
        <f t="shared" si="12"/>
        <v>1</v>
      </c>
      <c r="G85" s="609"/>
      <c r="H85" s="34"/>
      <c r="I85" s="35"/>
      <c r="J85" s="35"/>
      <c r="L85" s="624" t="s">
        <v>660</v>
      </c>
      <c r="M85" s="20">
        <f t="shared" si="13"/>
        <v>1</v>
      </c>
      <c r="N85" s="609"/>
      <c r="O85" s="17"/>
      <c r="P85" s="18"/>
      <c r="Q85" s="18"/>
      <c r="S85" s="624" t="s">
        <v>660</v>
      </c>
      <c r="T85" s="20"/>
      <c r="U85" s="609"/>
      <c r="V85" s="17"/>
      <c r="W85" s="18"/>
      <c r="X85" s="18"/>
      <c r="Z85" s="624" t="s">
        <v>660</v>
      </c>
      <c r="AA85" s="20"/>
      <c r="AB85" s="609"/>
      <c r="AC85" s="17"/>
      <c r="AD85" s="18"/>
      <c r="AE85" s="18"/>
      <c r="AG85" s="624" t="s">
        <v>660</v>
      </c>
      <c r="AH85" s="20"/>
    </row>
    <row r="86" spans="1:34" x14ac:dyDescent="0.2">
      <c r="A86" s="34" t="s">
        <v>738</v>
      </c>
      <c r="B86" s="35" t="s">
        <v>739</v>
      </c>
      <c r="C86" s="35" t="s">
        <v>583</v>
      </c>
      <c r="D86" s="18" t="s">
        <v>209</v>
      </c>
      <c r="E86" s="624" t="s">
        <v>82</v>
      </c>
      <c r="F86" s="20">
        <f t="shared" si="12"/>
        <v>0</v>
      </c>
      <c r="G86" s="609"/>
      <c r="H86" s="17"/>
      <c r="I86" s="18"/>
      <c r="J86" s="18"/>
      <c r="L86" s="624" t="s">
        <v>82</v>
      </c>
      <c r="M86" s="20">
        <f t="shared" si="13"/>
        <v>0</v>
      </c>
      <c r="N86" s="609"/>
      <c r="O86" s="34"/>
      <c r="P86" s="35"/>
      <c r="Q86" s="35"/>
      <c r="S86" s="624" t="s">
        <v>82</v>
      </c>
      <c r="T86" s="20"/>
      <c r="U86" s="609"/>
      <c r="V86" s="17"/>
      <c r="W86" s="18"/>
      <c r="X86" s="18"/>
      <c r="Z86" s="624" t="s">
        <v>82</v>
      </c>
      <c r="AA86" s="20"/>
      <c r="AB86" s="609"/>
      <c r="AC86" s="34"/>
      <c r="AD86" s="35"/>
      <c r="AE86" s="35"/>
      <c r="AG86" s="624" t="s">
        <v>82</v>
      </c>
      <c r="AH86" s="20"/>
    </row>
    <row r="87" spans="1:34" x14ac:dyDescent="0.2">
      <c r="A87" s="17" t="s">
        <v>741</v>
      </c>
      <c r="B87" s="18" t="s">
        <v>742</v>
      </c>
      <c r="C87" s="18" t="s">
        <v>578</v>
      </c>
      <c r="D87" s="18" t="s">
        <v>48</v>
      </c>
      <c r="E87" s="624" t="s">
        <v>83</v>
      </c>
      <c r="F87" s="20">
        <f t="shared" si="12"/>
        <v>0</v>
      </c>
      <c r="G87" s="609"/>
      <c r="H87" s="17"/>
      <c r="I87" s="18"/>
      <c r="J87" s="18"/>
      <c r="L87" s="624" t="s">
        <v>83</v>
      </c>
      <c r="M87" s="20">
        <f t="shared" si="13"/>
        <v>0</v>
      </c>
      <c r="N87" s="609"/>
      <c r="O87" s="17"/>
      <c r="P87" s="18"/>
      <c r="Q87" s="18"/>
      <c r="S87" s="624" t="s">
        <v>83</v>
      </c>
      <c r="T87" s="20"/>
      <c r="U87" s="609"/>
      <c r="V87" s="17"/>
      <c r="W87" s="18"/>
      <c r="X87" s="18"/>
      <c r="Z87" s="624" t="s">
        <v>83</v>
      </c>
      <c r="AA87" s="20"/>
      <c r="AB87" s="609"/>
      <c r="AC87" s="17"/>
      <c r="AD87" s="18"/>
      <c r="AE87" s="18"/>
      <c r="AG87" s="624" t="s">
        <v>83</v>
      </c>
      <c r="AH87" s="20"/>
    </row>
    <row r="88" spans="1:34" x14ac:dyDescent="0.2">
      <c r="A88" s="17" t="s">
        <v>744</v>
      </c>
      <c r="B88" s="18" t="s">
        <v>745</v>
      </c>
      <c r="C88" s="18" t="s">
        <v>578</v>
      </c>
      <c r="D88" s="18" t="s">
        <v>48</v>
      </c>
      <c r="E88" s="624" t="s">
        <v>84</v>
      </c>
      <c r="F88" s="20">
        <f t="shared" si="12"/>
        <v>0</v>
      </c>
      <c r="G88" s="609"/>
      <c r="H88" s="17"/>
      <c r="I88" s="18"/>
      <c r="J88" s="18"/>
      <c r="L88" s="624" t="s">
        <v>84</v>
      </c>
      <c r="M88" s="20">
        <f t="shared" si="13"/>
        <v>0</v>
      </c>
      <c r="N88" s="609"/>
      <c r="O88" s="17"/>
      <c r="P88" s="18"/>
      <c r="Q88" s="18"/>
      <c r="S88" s="624" t="s">
        <v>84</v>
      </c>
      <c r="T88" s="20"/>
      <c r="U88" s="609"/>
      <c r="V88" s="34"/>
      <c r="W88" s="35"/>
      <c r="X88" s="35"/>
      <c r="Z88" s="624" t="s">
        <v>84</v>
      </c>
      <c r="AA88" s="20"/>
      <c r="AB88" s="609"/>
      <c r="AC88" s="17"/>
      <c r="AD88" s="18"/>
      <c r="AE88" s="18"/>
      <c r="AG88" s="624" t="s">
        <v>84</v>
      </c>
      <c r="AH88" s="20"/>
    </row>
    <row r="89" spans="1:34" x14ac:dyDescent="0.2">
      <c r="A89" s="17" t="s">
        <v>747</v>
      </c>
      <c r="B89" s="18" t="s">
        <v>748</v>
      </c>
      <c r="C89" s="18" t="s">
        <v>578</v>
      </c>
      <c r="D89" s="18" t="s">
        <v>48</v>
      </c>
      <c r="E89" s="624" t="s">
        <v>85</v>
      </c>
      <c r="F89" s="20">
        <f t="shared" si="12"/>
        <v>0</v>
      </c>
      <c r="G89" s="609"/>
      <c r="H89" s="17"/>
      <c r="I89" s="18"/>
      <c r="J89" s="18"/>
      <c r="L89" s="624" t="s">
        <v>85</v>
      </c>
      <c r="M89" s="20">
        <v>1</v>
      </c>
      <c r="N89" s="609"/>
      <c r="O89" s="17"/>
      <c r="P89" s="18"/>
      <c r="Q89" s="18"/>
      <c r="S89" s="624" t="s">
        <v>85</v>
      </c>
      <c r="T89" s="20"/>
      <c r="U89" s="609"/>
      <c r="V89" s="17"/>
      <c r="W89" s="18"/>
      <c r="X89" s="18"/>
      <c r="Z89" s="624" t="s">
        <v>85</v>
      </c>
      <c r="AA89" s="20"/>
      <c r="AB89" s="609"/>
      <c r="AC89" s="17"/>
      <c r="AD89" s="18"/>
      <c r="AE89" s="18"/>
      <c r="AG89" s="624" t="s">
        <v>85</v>
      </c>
      <c r="AH89" s="20"/>
    </row>
    <row r="90" spans="1:34" x14ac:dyDescent="0.2">
      <c r="A90" s="17" t="s">
        <v>750</v>
      </c>
      <c r="B90" s="18" t="s">
        <v>751</v>
      </c>
      <c r="C90" s="18" t="s">
        <v>578</v>
      </c>
      <c r="D90" s="18" t="s">
        <v>48</v>
      </c>
      <c r="E90" s="624" t="s">
        <v>86</v>
      </c>
      <c r="F90" s="20">
        <v>1</v>
      </c>
      <c r="G90" s="609"/>
      <c r="H90" s="34"/>
      <c r="I90" s="35"/>
      <c r="J90" s="35"/>
      <c r="L90" s="624" t="s">
        <v>86</v>
      </c>
      <c r="M90" s="20">
        <v>1</v>
      </c>
      <c r="N90" s="609"/>
      <c r="O90" s="17"/>
      <c r="P90" s="18"/>
      <c r="Q90" s="18"/>
      <c r="S90" s="624" t="s">
        <v>86</v>
      </c>
      <c r="T90" s="20"/>
      <c r="U90" s="609"/>
      <c r="V90" s="17"/>
      <c r="W90" s="18"/>
      <c r="X90" s="18"/>
      <c r="Z90" s="624" t="s">
        <v>86</v>
      </c>
      <c r="AA90" s="20"/>
      <c r="AB90" s="609"/>
      <c r="AC90" s="17"/>
      <c r="AD90" s="18"/>
      <c r="AE90" s="18"/>
      <c r="AG90" s="624" t="s">
        <v>86</v>
      </c>
      <c r="AH90" s="20"/>
    </row>
    <row r="91" spans="1:34" x14ac:dyDescent="0.2">
      <c r="A91" s="34" t="s">
        <v>753</v>
      </c>
      <c r="B91" s="35" t="s">
        <v>754</v>
      </c>
      <c r="C91" s="35" t="s">
        <v>578</v>
      </c>
      <c r="D91" s="18" t="s">
        <v>48</v>
      </c>
      <c r="E91" s="624" t="s">
        <v>87</v>
      </c>
      <c r="F91" s="20">
        <v>1</v>
      </c>
      <c r="G91" s="609"/>
      <c r="H91" s="17"/>
      <c r="I91" s="18"/>
      <c r="J91" s="18"/>
      <c r="L91" s="624" t="s">
        <v>87</v>
      </c>
      <c r="M91" s="20">
        <v>1</v>
      </c>
      <c r="N91" s="609"/>
      <c r="O91" s="34"/>
      <c r="P91" s="35"/>
      <c r="Q91" s="35"/>
      <c r="S91" s="624" t="s">
        <v>87</v>
      </c>
      <c r="T91" s="20"/>
      <c r="U91" s="609"/>
      <c r="V91" s="17"/>
      <c r="W91" s="18"/>
      <c r="X91" s="18"/>
      <c r="Z91" s="624" t="s">
        <v>87</v>
      </c>
      <c r="AA91" s="20"/>
      <c r="AB91" s="609"/>
      <c r="AC91" s="34"/>
      <c r="AD91" s="35"/>
      <c r="AE91" s="35"/>
      <c r="AG91" s="624" t="s">
        <v>87</v>
      </c>
      <c r="AH91" s="20"/>
    </row>
    <row r="92" spans="1:34" x14ac:dyDescent="0.2">
      <c r="A92" s="17" t="s">
        <v>756</v>
      </c>
      <c r="B92" s="18" t="s">
        <v>757</v>
      </c>
      <c r="C92" s="18" t="s">
        <v>583</v>
      </c>
      <c r="D92" s="18" t="s">
        <v>56</v>
      </c>
      <c r="E92" s="624" t="s">
        <v>88</v>
      </c>
      <c r="F92" s="20">
        <f>COUNTIF($D$56:$D$99,E92)</f>
        <v>0</v>
      </c>
      <c r="G92" s="609"/>
      <c r="H92" s="17"/>
      <c r="I92" s="18"/>
      <c r="J92" s="18"/>
      <c r="L92" s="624" t="s">
        <v>88</v>
      </c>
      <c r="M92" s="20">
        <f>COUNTIF($K$56:$K$99,L92)</f>
        <v>0</v>
      </c>
      <c r="N92" s="609"/>
      <c r="O92" s="17"/>
      <c r="P92" s="18"/>
      <c r="Q92" s="18"/>
      <c r="S92" s="624" t="s">
        <v>88</v>
      </c>
      <c r="T92" s="20"/>
      <c r="U92" s="609"/>
      <c r="V92" s="34"/>
      <c r="W92" s="35"/>
      <c r="X92" s="35"/>
      <c r="Z92" s="624" t="s">
        <v>88</v>
      </c>
      <c r="AA92" s="20"/>
      <c r="AB92" s="609"/>
      <c r="AC92" s="17"/>
      <c r="AD92" s="18"/>
      <c r="AE92" s="18"/>
      <c r="AG92" s="624" t="s">
        <v>88</v>
      </c>
      <c r="AH92" s="20"/>
    </row>
    <row r="93" spans="1:34" x14ac:dyDescent="0.2">
      <c r="A93" s="17" t="s">
        <v>759</v>
      </c>
      <c r="B93" s="18" t="s">
        <v>760</v>
      </c>
      <c r="C93" s="18" t="s">
        <v>583</v>
      </c>
      <c r="D93" s="18" t="s">
        <v>56</v>
      </c>
      <c r="E93" s="624" t="s">
        <v>89</v>
      </c>
      <c r="F93" s="20">
        <f>COUNTIF($D$56:$D$99,E93)</f>
        <v>0</v>
      </c>
      <c r="G93" s="609"/>
      <c r="H93" s="17"/>
      <c r="I93" s="18"/>
      <c r="J93" s="18"/>
      <c r="L93" s="624" t="s">
        <v>89</v>
      </c>
      <c r="M93" s="20">
        <f>COUNTIF($K$56:$K$99,L93)</f>
        <v>0</v>
      </c>
      <c r="N93" s="609"/>
      <c r="O93" s="17"/>
      <c r="P93" s="18"/>
      <c r="Q93" s="18"/>
      <c r="S93" s="624" t="s">
        <v>89</v>
      </c>
      <c r="T93" s="20"/>
      <c r="U93" s="609"/>
      <c r="V93" s="17"/>
      <c r="W93" s="18"/>
      <c r="X93" s="18"/>
      <c r="Z93" s="624" t="s">
        <v>89</v>
      </c>
      <c r="AA93" s="20"/>
      <c r="AB93" s="609"/>
      <c r="AC93" s="17"/>
      <c r="AD93" s="18"/>
      <c r="AE93" s="18"/>
      <c r="AG93" s="624" t="s">
        <v>89</v>
      </c>
      <c r="AH93" s="20"/>
    </row>
    <row r="94" spans="1:34" x14ac:dyDescent="0.2">
      <c r="A94" s="17" t="s">
        <v>762</v>
      </c>
      <c r="B94" s="18" t="s">
        <v>763</v>
      </c>
      <c r="C94" s="18" t="s">
        <v>583</v>
      </c>
      <c r="D94" s="18" t="s">
        <v>56</v>
      </c>
      <c r="E94" s="624" t="s">
        <v>90</v>
      </c>
      <c r="F94" s="20">
        <f>COUNTIF($D$56:$D$99,E94)</f>
        <v>0</v>
      </c>
      <c r="G94" s="609"/>
      <c r="H94" s="34"/>
      <c r="I94" s="35"/>
      <c r="J94" s="35"/>
      <c r="L94" s="624" t="s">
        <v>90</v>
      </c>
      <c r="M94" s="20">
        <f>COUNTIF($K$56:$K$99,L94)</f>
        <v>0</v>
      </c>
      <c r="N94" s="609"/>
      <c r="O94" s="17"/>
      <c r="P94" s="18"/>
      <c r="Q94" s="18"/>
      <c r="S94" s="624" t="s">
        <v>90</v>
      </c>
      <c r="T94" s="20"/>
      <c r="U94" s="609"/>
      <c r="V94" s="17"/>
      <c r="W94" s="18"/>
      <c r="X94" s="18"/>
      <c r="Z94" s="624" t="s">
        <v>90</v>
      </c>
      <c r="AA94" s="20"/>
      <c r="AB94" s="609"/>
      <c r="AC94" s="17"/>
      <c r="AD94" s="18"/>
      <c r="AE94" s="18"/>
      <c r="AG94" s="624" t="s">
        <v>90</v>
      </c>
      <c r="AH94" s="20"/>
    </row>
    <row r="95" spans="1:34" x14ac:dyDescent="0.2">
      <c r="A95" s="34" t="s">
        <v>765</v>
      </c>
      <c r="B95" s="35" t="s">
        <v>766</v>
      </c>
      <c r="C95" s="35" t="s">
        <v>583</v>
      </c>
      <c r="D95" s="18" t="s">
        <v>56</v>
      </c>
      <c r="E95" s="624" t="s">
        <v>91</v>
      </c>
      <c r="F95" s="20">
        <f>COUNTIF($D$56:$D$99,E95)</f>
        <v>0</v>
      </c>
      <c r="G95" s="609"/>
      <c r="H95" s="17"/>
      <c r="I95" s="18"/>
      <c r="J95" s="18"/>
      <c r="L95" s="624" t="s">
        <v>91</v>
      </c>
      <c r="M95" s="20">
        <f>COUNTIF($K$56:$K$99,L95)</f>
        <v>0</v>
      </c>
      <c r="N95" s="609"/>
      <c r="O95" s="34"/>
      <c r="P95" s="35"/>
      <c r="Q95" s="35"/>
      <c r="S95" s="624" t="s">
        <v>91</v>
      </c>
      <c r="T95" s="20"/>
      <c r="U95" s="609"/>
      <c r="V95" s="34"/>
      <c r="W95" s="35"/>
      <c r="X95" s="35"/>
      <c r="Z95" s="624" t="s">
        <v>91</v>
      </c>
      <c r="AA95" s="20"/>
      <c r="AB95" s="609"/>
      <c r="AC95" s="34"/>
      <c r="AD95" s="35"/>
      <c r="AE95" s="35"/>
      <c r="AG95" s="624" t="s">
        <v>91</v>
      </c>
      <c r="AH95" s="20"/>
    </row>
    <row r="96" spans="1:34" x14ac:dyDescent="0.2">
      <c r="A96" s="17" t="s">
        <v>768</v>
      </c>
      <c r="B96" s="18" t="s">
        <v>769</v>
      </c>
      <c r="C96" s="18" t="s">
        <v>583</v>
      </c>
      <c r="D96" s="18" t="s">
        <v>56</v>
      </c>
      <c r="E96" s="624" t="s">
        <v>94</v>
      </c>
      <c r="F96" s="20">
        <f>COUNTIF($D$56:$D$99,E96)</f>
        <v>0</v>
      </c>
      <c r="G96" s="609"/>
      <c r="H96" s="17"/>
      <c r="I96" s="18"/>
      <c r="J96" s="18"/>
      <c r="L96" s="624" t="s">
        <v>94</v>
      </c>
      <c r="M96" s="20">
        <f>COUNTIF($K$56:$K$99,L96)</f>
        <v>0</v>
      </c>
      <c r="N96" s="609"/>
      <c r="O96" s="17"/>
      <c r="P96" s="18"/>
      <c r="Q96" s="18"/>
      <c r="S96" s="624" t="s">
        <v>94</v>
      </c>
      <c r="T96" s="20"/>
      <c r="U96" s="609"/>
      <c r="V96" s="34"/>
      <c r="W96" s="35"/>
      <c r="X96" s="35"/>
      <c r="Z96" s="624" t="s">
        <v>94</v>
      </c>
      <c r="AA96" s="20"/>
      <c r="AB96" s="609"/>
      <c r="AC96" s="17"/>
      <c r="AD96" s="18"/>
      <c r="AE96" s="18"/>
      <c r="AG96" s="624" t="s">
        <v>94</v>
      </c>
      <c r="AH96" s="20"/>
    </row>
    <row r="97" spans="1:34" x14ac:dyDescent="0.2">
      <c r="A97" s="17" t="s">
        <v>771</v>
      </c>
      <c r="B97" s="18" t="s">
        <v>772</v>
      </c>
      <c r="C97" s="18" t="s">
        <v>583</v>
      </c>
      <c r="D97" s="18" t="s">
        <v>56</v>
      </c>
      <c r="E97" s="625"/>
      <c r="F97" s="626"/>
      <c r="G97" s="609"/>
      <c r="H97" s="17"/>
      <c r="I97" s="18"/>
      <c r="J97" s="18"/>
      <c r="L97" s="625"/>
      <c r="M97" s="627"/>
      <c r="N97" s="609"/>
      <c r="O97" s="17"/>
      <c r="P97" s="18"/>
      <c r="Q97" s="18"/>
      <c r="S97" s="625"/>
      <c r="T97" s="20"/>
      <c r="U97" s="610"/>
      <c r="V97" s="34"/>
      <c r="W97" s="35"/>
      <c r="X97" s="35"/>
      <c r="Z97" s="625"/>
      <c r="AA97" s="20"/>
      <c r="AB97" s="609"/>
      <c r="AC97" s="17"/>
      <c r="AD97" s="18"/>
      <c r="AE97" s="18"/>
      <c r="AG97" s="625"/>
      <c r="AH97" s="20"/>
    </row>
    <row r="98" spans="1:34" ht="13.5" thickBot="1" x14ac:dyDescent="0.25">
      <c r="A98" s="34" t="s">
        <v>774</v>
      </c>
      <c r="B98" s="35" t="s">
        <v>775</v>
      </c>
      <c r="C98" s="35" t="s">
        <v>583</v>
      </c>
      <c r="D98" s="18" t="s">
        <v>56</v>
      </c>
      <c r="E98" s="625"/>
      <c r="F98" s="626"/>
      <c r="G98" s="609"/>
      <c r="H98" s="34"/>
      <c r="I98" s="35"/>
      <c r="J98" s="35"/>
      <c r="L98" s="625"/>
      <c r="M98" s="627"/>
      <c r="N98" s="609"/>
      <c r="O98" s="34"/>
      <c r="P98" s="35"/>
      <c r="Q98" s="35"/>
      <c r="S98" s="625"/>
      <c r="T98" s="20"/>
      <c r="U98" s="610"/>
      <c r="V98" s="34"/>
      <c r="W98" s="35"/>
      <c r="X98" s="35"/>
      <c r="Z98" s="625"/>
      <c r="AA98" s="20"/>
      <c r="AB98" s="609"/>
      <c r="AC98" s="34"/>
      <c r="AD98" s="35"/>
      <c r="AE98" s="35"/>
      <c r="AG98" s="625"/>
      <c r="AH98" s="20"/>
    </row>
    <row r="99" spans="1:34" ht="13.5" thickBot="1" x14ac:dyDescent="0.25">
      <c r="A99" s="34" t="s">
        <v>777</v>
      </c>
      <c r="B99" s="35" t="s">
        <v>778</v>
      </c>
      <c r="C99" s="35" t="s">
        <v>583</v>
      </c>
      <c r="D99" s="18" t="s">
        <v>60</v>
      </c>
      <c r="E99" s="625"/>
      <c r="F99" s="626"/>
      <c r="G99" s="609"/>
      <c r="H99" s="34"/>
      <c r="I99" s="35"/>
      <c r="J99" s="35"/>
      <c r="L99" s="625"/>
      <c r="M99" s="627"/>
      <c r="N99" s="609"/>
      <c r="O99" s="34"/>
      <c r="P99" s="35"/>
      <c r="Q99" s="35"/>
      <c r="S99" s="625"/>
      <c r="T99" s="20"/>
      <c r="U99" s="614"/>
      <c r="V99" s="34"/>
      <c r="W99" s="35"/>
      <c r="X99" s="35"/>
      <c r="Z99" s="625"/>
      <c r="AA99" s="20"/>
      <c r="AB99" s="609"/>
      <c r="AC99" s="34"/>
      <c r="AD99" s="35"/>
      <c r="AE99" s="35"/>
      <c r="AG99" s="625"/>
      <c r="AH99" s="20"/>
    </row>
    <row r="100" spans="1:34" ht="13.5" thickBot="1" x14ac:dyDescent="0.25">
      <c r="A100" s="54"/>
      <c r="B100" s="55"/>
      <c r="C100" s="55"/>
      <c r="D100" s="56"/>
      <c r="E100" s="57"/>
      <c r="F100" s="58"/>
      <c r="G100" s="610"/>
      <c r="H100" s="54"/>
      <c r="I100" s="55"/>
      <c r="J100" s="55"/>
      <c r="K100" s="56"/>
      <c r="L100" s="57"/>
      <c r="M100" s="58"/>
      <c r="N100" s="610"/>
      <c r="O100" s="54"/>
      <c r="P100" s="55"/>
      <c r="Q100" s="55"/>
      <c r="R100" s="56"/>
      <c r="S100" s="57"/>
      <c r="T100" s="58"/>
      <c r="U100" s="612"/>
      <c r="V100" s="54"/>
      <c r="W100" s="55"/>
      <c r="X100" s="55"/>
      <c r="Y100" s="56"/>
      <c r="Z100" s="57"/>
      <c r="AA100" s="58"/>
      <c r="AB100" s="610"/>
      <c r="AC100" s="54"/>
      <c r="AD100" s="55"/>
      <c r="AE100" s="55"/>
      <c r="AF100" s="56"/>
      <c r="AG100" s="57"/>
      <c r="AH100" s="58"/>
    </row>
    <row r="101" spans="1:34" ht="13.5" thickBot="1" x14ac:dyDescent="0.25">
      <c r="A101" s="54"/>
      <c r="B101" s="55"/>
      <c r="C101" s="55"/>
      <c r="D101" s="56"/>
      <c r="E101" s="57"/>
      <c r="F101" s="58"/>
      <c r="G101" s="613"/>
      <c r="H101" s="54"/>
      <c r="I101" s="55"/>
      <c r="J101" s="55"/>
      <c r="K101" s="56"/>
      <c r="L101" s="57"/>
      <c r="M101" s="58"/>
      <c r="N101" s="610"/>
      <c r="O101" s="54"/>
      <c r="P101" s="55"/>
      <c r="Q101" s="55"/>
      <c r="R101" s="56"/>
      <c r="S101" s="57"/>
      <c r="T101" s="58"/>
      <c r="U101" s="609"/>
      <c r="V101" s="54"/>
      <c r="W101" s="55"/>
      <c r="X101" s="55"/>
      <c r="Y101" s="56"/>
      <c r="Z101" s="57"/>
      <c r="AA101" s="58"/>
      <c r="AB101" s="610"/>
      <c r="AC101" s="54"/>
      <c r="AD101" s="55"/>
      <c r="AE101" s="55"/>
      <c r="AF101" s="56"/>
      <c r="AG101" s="57"/>
      <c r="AH101" s="58"/>
    </row>
    <row r="102" spans="1:34" ht="12.75" customHeight="1" thickBot="1" x14ac:dyDescent="0.25">
      <c r="A102" s="719" t="s">
        <v>798</v>
      </c>
      <c r="B102" s="720"/>
      <c r="C102" s="720"/>
      <c r="D102" s="720"/>
      <c r="E102" s="720"/>
      <c r="F102" s="721"/>
      <c r="G102" s="631"/>
      <c r="H102" s="719" t="s">
        <v>799</v>
      </c>
      <c r="I102" s="720"/>
      <c r="J102" s="720"/>
      <c r="K102" s="720"/>
      <c r="L102" s="720"/>
      <c r="M102" s="721"/>
      <c r="N102" s="632"/>
      <c r="O102" s="719" t="s">
        <v>800</v>
      </c>
      <c r="P102" s="720"/>
      <c r="Q102" s="720"/>
      <c r="R102" s="720"/>
      <c r="S102" s="720"/>
      <c r="T102" s="721"/>
      <c r="U102" s="609"/>
      <c r="V102" s="719" t="s">
        <v>801</v>
      </c>
      <c r="W102" s="720"/>
      <c r="X102" s="720"/>
      <c r="Y102" s="720"/>
      <c r="Z102" s="720"/>
      <c r="AA102" s="721"/>
      <c r="AB102" s="632"/>
      <c r="AC102" s="719" t="s">
        <v>802</v>
      </c>
      <c r="AD102" s="720"/>
      <c r="AE102" s="720"/>
      <c r="AF102" s="720"/>
      <c r="AG102" s="720"/>
      <c r="AH102" s="721"/>
    </row>
    <row r="103" spans="1:34" ht="12.75" customHeight="1" thickBot="1" x14ac:dyDescent="0.25">
      <c r="A103" s="11" t="s">
        <v>571</v>
      </c>
      <c r="B103" s="714" t="s">
        <v>572</v>
      </c>
      <c r="C103" s="714"/>
      <c r="D103" s="12" t="s">
        <v>573</v>
      </c>
      <c r="E103" s="14" t="s">
        <v>790</v>
      </c>
      <c r="F103" s="14" t="s">
        <v>575</v>
      </c>
      <c r="G103" s="617"/>
      <c r="H103" s="11" t="s">
        <v>571</v>
      </c>
      <c r="I103" s="714" t="s">
        <v>572</v>
      </c>
      <c r="J103" s="714"/>
      <c r="K103" s="12" t="s">
        <v>573</v>
      </c>
      <c r="L103" s="14" t="s">
        <v>790</v>
      </c>
      <c r="M103" s="14" t="s">
        <v>575</v>
      </c>
      <c r="N103" s="608"/>
      <c r="O103" s="11" t="s">
        <v>571</v>
      </c>
      <c r="P103" s="714" t="s">
        <v>572</v>
      </c>
      <c r="Q103" s="714"/>
      <c r="R103" s="12" t="s">
        <v>573</v>
      </c>
      <c r="S103" s="14" t="s">
        <v>790</v>
      </c>
      <c r="T103" s="14" t="s">
        <v>575</v>
      </c>
      <c r="U103" s="633"/>
      <c r="V103" s="11" t="s">
        <v>571</v>
      </c>
      <c r="W103" s="714" t="s">
        <v>572</v>
      </c>
      <c r="X103" s="714"/>
      <c r="Y103" s="12" t="s">
        <v>573</v>
      </c>
      <c r="Z103" s="14" t="s">
        <v>790</v>
      </c>
      <c r="AA103" s="14" t="s">
        <v>575</v>
      </c>
      <c r="AB103" s="608"/>
      <c r="AC103" s="11" t="s">
        <v>571</v>
      </c>
      <c r="AD103" s="714" t="s">
        <v>572</v>
      </c>
      <c r="AE103" s="714"/>
      <c r="AF103" s="12" t="s">
        <v>573</v>
      </c>
      <c r="AG103" s="628" t="s">
        <v>790</v>
      </c>
      <c r="AH103" s="629" t="s">
        <v>575</v>
      </c>
    </row>
    <row r="104" spans="1:34" x14ac:dyDescent="0.2">
      <c r="A104" s="64" t="s">
        <v>803</v>
      </c>
      <c r="B104" s="18" t="s">
        <v>804</v>
      </c>
      <c r="C104" s="18" t="s">
        <v>578</v>
      </c>
      <c r="D104" s="18" t="s">
        <v>48</v>
      </c>
      <c r="E104" s="624" t="s">
        <v>44</v>
      </c>
      <c r="F104" s="20">
        <f t="shared" ref="F104:F119" si="14">COUNTIF($D$104:$D$126,E104)</f>
        <v>0</v>
      </c>
      <c r="G104" s="609"/>
      <c r="H104" s="21">
        <v>120.31</v>
      </c>
      <c r="I104" s="22" t="s">
        <v>805</v>
      </c>
      <c r="J104" s="23" t="s">
        <v>642</v>
      </c>
      <c r="K104" s="5" t="s">
        <v>579</v>
      </c>
      <c r="L104" s="624" t="s">
        <v>44</v>
      </c>
      <c r="M104" s="20">
        <f t="shared" ref="M104:M119" si="15">COUNTIF($K$104:$K$128,L104)</f>
        <v>0</v>
      </c>
      <c r="N104" s="609"/>
      <c r="O104" s="636">
        <v>145.54499999999999</v>
      </c>
      <c r="P104" s="5" t="s">
        <v>806</v>
      </c>
      <c r="Q104" s="637" t="s">
        <v>581</v>
      </c>
      <c r="R104" s="18" t="s">
        <v>609</v>
      </c>
      <c r="S104" s="624" t="s">
        <v>44</v>
      </c>
      <c r="T104" s="20">
        <f>COUNTIF($R$104:$R$132,S104)</f>
        <v>0</v>
      </c>
      <c r="U104" s="609"/>
      <c r="V104" s="44" t="s">
        <v>584</v>
      </c>
      <c r="W104" s="18" t="s">
        <v>585</v>
      </c>
      <c r="X104" s="7" t="s">
        <v>583</v>
      </c>
      <c r="Y104" s="5" t="s">
        <v>58</v>
      </c>
      <c r="Z104" s="624" t="s">
        <v>44</v>
      </c>
      <c r="AA104" s="20">
        <f>COUNTIF($Y$104:$Y$132,Z104)</f>
        <v>0</v>
      </c>
      <c r="AB104" s="609"/>
      <c r="AC104" s="39"/>
      <c r="AD104" s="9"/>
      <c r="AE104" s="9"/>
      <c r="AG104" s="624" t="s">
        <v>44</v>
      </c>
      <c r="AH104" s="20"/>
    </row>
    <row r="105" spans="1:34" x14ac:dyDescent="0.2">
      <c r="A105" s="64" t="s">
        <v>807</v>
      </c>
      <c r="B105" s="18" t="s">
        <v>808</v>
      </c>
      <c r="C105" s="18" t="s">
        <v>578</v>
      </c>
      <c r="D105" s="18" t="s">
        <v>48</v>
      </c>
      <c r="E105" s="624" t="s">
        <v>45</v>
      </c>
      <c r="F105" s="20">
        <f t="shared" si="14"/>
        <v>0</v>
      </c>
      <c r="G105" s="609"/>
      <c r="H105" s="21" t="s">
        <v>648</v>
      </c>
      <c r="I105" s="18" t="s">
        <v>809</v>
      </c>
      <c r="J105" s="48" t="s">
        <v>612</v>
      </c>
      <c r="K105" s="5" t="s">
        <v>71</v>
      </c>
      <c r="L105" s="624" t="s">
        <v>45</v>
      </c>
      <c r="M105" s="20">
        <f t="shared" si="15"/>
        <v>0</v>
      </c>
      <c r="N105" s="609"/>
      <c r="O105" s="636">
        <v>145.54900000000001</v>
      </c>
      <c r="P105" s="5" t="s">
        <v>810</v>
      </c>
      <c r="Q105" s="637" t="s">
        <v>581</v>
      </c>
      <c r="R105" s="18" t="s">
        <v>609</v>
      </c>
      <c r="S105" s="624" t="s">
        <v>45</v>
      </c>
      <c r="T105" s="20">
        <f t="shared" ref="T105:T144" si="16">COUNTIF($R$104:$R$132,S105)</f>
        <v>0</v>
      </c>
      <c r="U105" s="609"/>
      <c r="V105" s="44" t="s">
        <v>593</v>
      </c>
      <c r="W105" s="18" t="s">
        <v>594</v>
      </c>
      <c r="X105" s="7" t="s">
        <v>583</v>
      </c>
      <c r="Y105" s="5" t="s">
        <v>58</v>
      </c>
      <c r="Z105" s="624" t="s">
        <v>45</v>
      </c>
      <c r="AA105" s="20">
        <f t="shared" ref="AA105:AA144" si="17">COUNTIF($Y$104:$Y$132,Z105)</f>
        <v>0</v>
      </c>
      <c r="AB105" s="609"/>
      <c r="AC105" s="39"/>
      <c r="AD105" s="9"/>
      <c r="AE105" s="7"/>
      <c r="AG105" s="624" t="s">
        <v>45</v>
      </c>
      <c r="AH105" s="20"/>
    </row>
    <row r="106" spans="1:34" x14ac:dyDescent="0.2">
      <c r="A106" s="67" t="s">
        <v>811</v>
      </c>
      <c r="B106" s="68" t="s">
        <v>812</v>
      </c>
      <c r="C106" s="18" t="s">
        <v>578</v>
      </c>
      <c r="D106" s="18" t="s">
        <v>48</v>
      </c>
      <c r="E106" s="624" t="s">
        <v>46</v>
      </c>
      <c r="F106" s="20">
        <f t="shared" si="14"/>
        <v>0</v>
      </c>
      <c r="G106" s="609"/>
      <c r="H106" s="21" t="s">
        <v>655</v>
      </c>
      <c r="I106" s="18" t="s">
        <v>813</v>
      </c>
      <c r="J106" s="48" t="s">
        <v>612</v>
      </c>
      <c r="K106" s="5" t="s">
        <v>71</v>
      </c>
      <c r="L106" s="624" t="s">
        <v>46</v>
      </c>
      <c r="M106" s="20">
        <f t="shared" si="15"/>
        <v>0</v>
      </c>
      <c r="N106" s="609"/>
      <c r="O106" s="636">
        <v>145.55099999999999</v>
      </c>
      <c r="P106" s="5" t="s">
        <v>814</v>
      </c>
      <c r="Q106" s="637" t="s">
        <v>581</v>
      </c>
      <c r="R106" s="18" t="s">
        <v>609</v>
      </c>
      <c r="S106" s="624" t="s">
        <v>46</v>
      </c>
      <c r="T106" s="20">
        <f t="shared" si="16"/>
        <v>0</v>
      </c>
      <c r="U106" s="609"/>
      <c r="V106" s="37" t="s">
        <v>600</v>
      </c>
      <c r="W106" s="35" t="s">
        <v>601</v>
      </c>
      <c r="X106" s="38" t="s">
        <v>583</v>
      </c>
      <c r="Y106" s="5" t="s">
        <v>58</v>
      </c>
      <c r="Z106" s="624" t="s">
        <v>46</v>
      </c>
      <c r="AA106" s="20">
        <f t="shared" si="17"/>
        <v>0</v>
      </c>
      <c r="AB106" s="609"/>
      <c r="AC106" s="39"/>
      <c r="AD106" s="9"/>
      <c r="AE106" s="7"/>
      <c r="AG106" s="624" t="s">
        <v>46</v>
      </c>
      <c r="AH106" s="20"/>
    </row>
    <row r="107" spans="1:34" x14ac:dyDescent="0.2">
      <c r="A107" s="64" t="s">
        <v>815</v>
      </c>
      <c r="B107" s="18" t="s">
        <v>816</v>
      </c>
      <c r="C107" s="18" t="s">
        <v>578</v>
      </c>
      <c r="D107" s="18" t="s">
        <v>48</v>
      </c>
      <c r="E107" s="624" t="s">
        <v>47</v>
      </c>
      <c r="F107" s="20">
        <f t="shared" si="14"/>
        <v>0</v>
      </c>
      <c r="G107" s="609"/>
      <c r="H107" s="21" t="s">
        <v>663</v>
      </c>
      <c r="I107" s="18" t="s">
        <v>664</v>
      </c>
      <c r="J107" s="48" t="s">
        <v>612</v>
      </c>
      <c r="K107" s="5" t="s">
        <v>630</v>
      </c>
      <c r="L107" s="624" t="s">
        <v>47</v>
      </c>
      <c r="M107" s="20">
        <f t="shared" si="15"/>
        <v>0</v>
      </c>
      <c r="N107" s="609"/>
      <c r="O107" s="636">
        <v>205.505</v>
      </c>
      <c r="P107" s="5" t="s">
        <v>817</v>
      </c>
      <c r="Q107" s="637" t="s">
        <v>581</v>
      </c>
      <c r="R107" s="18" t="s">
        <v>609</v>
      </c>
      <c r="S107" s="624" t="s">
        <v>47</v>
      </c>
      <c r="T107" s="20">
        <f t="shared" si="16"/>
        <v>0</v>
      </c>
      <c r="U107" s="609"/>
      <c r="V107" s="44" t="s">
        <v>610</v>
      </c>
      <c r="W107" s="18" t="s">
        <v>637</v>
      </c>
      <c r="X107" s="18" t="s">
        <v>612</v>
      </c>
      <c r="Y107" s="18" t="s">
        <v>68</v>
      </c>
      <c r="Z107" s="624" t="s">
        <v>47</v>
      </c>
      <c r="AA107" s="20">
        <f t="shared" si="17"/>
        <v>0</v>
      </c>
      <c r="AB107" s="609"/>
      <c r="AC107" s="26"/>
      <c r="AD107" s="27"/>
      <c r="AE107" s="22"/>
      <c r="AG107" s="624" t="s">
        <v>47</v>
      </c>
      <c r="AH107" s="20"/>
    </row>
    <row r="108" spans="1:34" x14ac:dyDescent="0.2">
      <c r="A108" s="65" t="s">
        <v>818</v>
      </c>
      <c r="B108" s="35" t="s">
        <v>819</v>
      </c>
      <c r="C108" s="18" t="s">
        <v>578</v>
      </c>
      <c r="D108" s="18" t="s">
        <v>48</v>
      </c>
      <c r="E108" s="624" t="s">
        <v>48</v>
      </c>
      <c r="F108" s="20">
        <f t="shared" si="14"/>
        <v>5</v>
      </c>
      <c r="G108" s="609"/>
      <c r="H108" s="21" t="s">
        <v>670</v>
      </c>
      <c r="I108" s="66" t="s">
        <v>671</v>
      </c>
      <c r="J108" s="48" t="s">
        <v>612</v>
      </c>
      <c r="K108" s="18" t="s">
        <v>68</v>
      </c>
      <c r="L108" s="624" t="s">
        <v>48</v>
      </c>
      <c r="M108" s="20">
        <f t="shared" si="15"/>
        <v>0</v>
      </c>
      <c r="N108" s="609"/>
      <c r="O108" s="636">
        <v>145.63300000000001</v>
      </c>
      <c r="P108" s="5" t="s">
        <v>820</v>
      </c>
      <c r="Q108" s="637" t="s">
        <v>581</v>
      </c>
      <c r="R108" s="18" t="s">
        <v>609</v>
      </c>
      <c r="S108" s="624" t="s">
        <v>48</v>
      </c>
      <c r="T108" s="20">
        <f t="shared" si="16"/>
        <v>0</v>
      </c>
      <c r="U108" s="609"/>
      <c r="V108" s="44" t="s">
        <v>620</v>
      </c>
      <c r="W108" s="18" t="s">
        <v>645</v>
      </c>
      <c r="X108" s="18" t="s">
        <v>612</v>
      </c>
      <c r="Y108" s="18" t="s">
        <v>68</v>
      </c>
      <c r="Z108" s="624" t="s">
        <v>48</v>
      </c>
      <c r="AA108" s="20">
        <f t="shared" si="17"/>
        <v>0</v>
      </c>
      <c r="AB108" s="609"/>
      <c r="AC108" s="26"/>
      <c r="AD108" s="27"/>
      <c r="AE108" s="22"/>
      <c r="AG108" s="624" t="s">
        <v>48</v>
      </c>
      <c r="AH108" s="20"/>
    </row>
    <row r="109" spans="1:34" x14ac:dyDescent="0.2">
      <c r="A109" s="64" t="s">
        <v>604</v>
      </c>
      <c r="B109" s="70" t="s">
        <v>821</v>
      </c>
      <c r="C109" s="18" t="s">
        <v>583</v>
      </c>
      <c r="D109" s="18" t="s">
        <v>56</v>
      </c>
      <c r="E109" s="624" t="s">
        <v>49</v>
      </c>
      <c r="F109" s="20">
        <f t="shared" si="14"/>
        <v>0</v>
      </c>
      <c r="G109" s="609"/>
      <c r="H109" s="21" t="s">
        <v>678</v>
      </c>
      <c r="I109" s="18" t="s">
        <v>679</v>
      </c>
      <c r="J109" s="48" t="s">
        <v>612</v>
      </c>
      <c r="K109" s="18" t="s">
        <v>68</v>
      </c>
      <c r="L109" s="624" t="s">
        <v>49</v>
      </c>
      <c r="M109" s="20">
        <f t="shared" si="15"/>
        <v>0</v>
      </c>
      <c r="N109" s="609"/>
      <c r="O109" s="636">
        <v>145.61799999999999</v>
      </c>
      <c r="P109" s="5" t="s">
        <v>822</v>
      </c>
      <c r="Q109" s="637" t="s">
        <v>581</v>
      </c>
      <c r="R109" s="18" t="s">
        <v>609</v>
      </c>
      <c r="S109" s="624" t="s">
        <v>49</v>
      </c>
      <c r="T109" s="20">
        <f t="shared" si="16"/>
        <v>0</v>
      </c>
      <c r="U109" s="609"/>
      <c r="V109" s="44" t="s">
        <v>823</v>
      </c>
      <c r="W109" s="18" t="s">
        <v>652</v>
      </c>
      <c r="X109" s="18" t="s">
        <v>612</v>
      </c>
      <c r="Y109" s="18" t="s">
        <v>81</v>
      </c>
      <c r="Z109" s="624" t="s">
        <v>49</v>
      </c>
      <c r="AA109" s="20">
        <f t="shared" si="17"/>
        <v>0</v>
      </c>
      <c r="AB109" s="609"/>
      <c r="AC109" s="26"/>
      <c r="AD109" s="27"/>
      <c r="AE109" s="27"/>
      <c r="AG109" s="624" t="s">
        <v>49</v>
      </c>
      <c r="AH109" s="20"/>
    </row>
    <row r="110" spans="1:34" x14ac:dyDescent="0.2">
      <c r="A110" s="64" t="s">
        <v>615</v>
      </c>
      <c r="B110" s="70" t="s">
        <v>824</v>
      </c>
      <c r="C110" s="18" t="s">
        <v>583</v>
      </c>
      <c r="D110" s="18" t="s">
        <v>56</v>
      </c>
      <c r="E110" s="624" t="s">
        <v>50</v>
      </c>
      <c r="F110" s="20">
        <f t="shared" si="14"/>
        <v>0</v>
      </c>
      <c r="G110" s="609"/>
      <c r="H110" s="21" t="s">
        <v>797</v>
      </c>
      <c r="I110" s="18" t="s">
        <v>722</v>
      </c>
      <c r="J110" s="48" t="s">
        <v>612</v>
      </c>
      <c r="K110" s="18" t="s">
        <v>81</v>
      </c>
      <c r="L110" s="624" t="s">
        <v>50</v>
      </c>
      <c r="M110" s="20">
        <f t="shared" si="15"/>
        <v>0</v>
      </c>
      <c r="N110" s="609"/>
      <c r="O110" s="636">
        <v>145.63399999999999</v>
      </c>
      <c r="P110" s="5" t="s">
        <v>825</v>
      </c>
      <c r="Q110" s="637" t="s">
        <v>581</v>
      </c>
      <c r="R110" s="18" t="s">
        <v>609</v>
      </c>
      <c r="S110" s="624" t="s">
        <v>50</v>
      </c>
      <c r="T110" s="20">
        <v>20</v>
      </c>
      <c r="U110" s="609"/>
      <c r="V110" s="44" t="s">
        <v>826</v>
      </c>
      <c r="W110" s="18" t="s">
        <v>659</v>
      </c>
      <c r="X110" s="18" t="s">
        <v>612</v>
      </c>
      <c r="Y110" s="18" t="s">
        <v>660</v>
      </c>
      <c r="Z110" s="624" t="s">
        <v>50</v>
      </c>
      <c r="AA110" s="20">
        <f t="shared" si="17"/>
        <v>0</v>
      </c>
      <c r="AB110" s="609"/>
      <c r="AC110" s="26"/>
      <c r="AD110" s="27"/>
      <c r="AE110" s="27"/>
      <c r="AG110" s="624" t="s">
        <v>50</v>
      </c>
      <c r="AH110" s="20"/>
    </row>
    <row r="111" spans="1:34" x14ac:dyDescent="0.2">
      <c r="A111" s="64" t="s">
        <v>653</v>
      </c>
      <c r="B111" s="70" t="s">
        <v>827</v>
      </c>
      <c r="C111" s="18" t="s">
        <v>583</v>
      </c>
      <c r="D111" s="18" t="s">
        <v>56</v>
      </c>
      <c r="E111" s="624" t="s">
        <v>51</v>
      </c>
      <c r="F111" s="20">
        <f t="shared" si="14"/>
        <v>0</v>
      </c>
      <c r="G111" s="609"/>
      <c r="H111" s="21" t="s">
        <v>685</v>
      </c>
      <c r="I111" s="18" t="s">
        <v>686</v>
      </c>
      <c r="J111" s="48" t="s">
        <v>612</v>
      </c>
      <c r="K111" s="18" t="s">
        <v>660</v>
      </c>
      <c r="L111" s="624" t="s">
        <v>51</v>
      </c>
      <c r="M111" s="20">
        <f t="shared" si="15"/>
        <v>0</v>
      </c>
      <c r="N111" s="609"/>
      <c r="O111" s="636">
        <v>145.63499999999999</v>
      </c>
      <c r="P111" s="5" t="s">
        <v>828</v>
      </c>
      <c r="Q111" s="637" t="s">
        <v>581</v>
      </c>
      <c r="R111" s="18" t="s">
        <v>609</v>
      </c>
      <c r="S111" s="624" t="s">
        <v>51</v>
      </c>
      <c r="T111" s="20">
        <f t="shared" si="16"/>
        <v>0</v>
      </c>
      <c r="U111" s="609"/>
      <c r="V111" s="37" t="s">
        <v>829</v>
      </c>
      <c r="W111" s="35" t="s">
        <v>667</v>
      </c>
      <c r="X111" s="35" t="s">
        <v>612</v>
      </c>
      <c r="Y111" s="18" t="s">
        <v>80</v>
      </c>
      <c r="Z111" s="624" t="s">
        <v>51</v>
      </c>
      <c r="AA111" s="20">
        <f t="shared" si="17"/>
        <v>0</v>
      </c>
      <c r="AB111" s="609"/>
      <c r="AC111" s="26"/>
      <c r="AD111" s="27"/>
      <c r="AE111" s="27"/>
      <c r="AG111" s="624" t="s">
        <v>51</v>
      </c>
      <c r="AH111" s="20"/>
    </row>
    <row r="112" spans="1:34" x14ac:dyDescent="0.2">
      <c r="A112" s="64" t="s">
        <v>661</v>
      </c>
      <c r="B112" s="70" t="s">
        <v>830</v>
      </c>
      <c r="C112" s="18" t="s">
        <v>583</v>
      </c>
      <c r="D112" s="18" t="s">
        <v>56</v>
      </c>
      <c r="E112" s="624" t="s">
        <v>56</v>
      </c>
      <c r="F112" s="20">
        <f t="shared" si="14"/>
        <v>5</v>
      </c>
      <c r="G112" s="609"/>
      <c r="H112" s="21" t="s">
        <v>694</v>
      </c>
      <c r="I112" s="18" t="s">
        <v>831</v>
      </c>
      <c r="J112" s="48" t="s">
        <v>612</v>
      </c>
      <c r="K112" s="18" t="s">
        <v>80</v>
      </c>
      <c r="L112" s="624" t="s">
        <v>56</v>
      </c>
      <c r="M112" s="20">
        <f t="shared" si="15"/>
        <v>0</v>
      </c>
      <c r="N112" s="609"/>
      <c r="O112" s="636">
        <v>145.636</v>
      </c>
      <c r="P112" s="5" t="s">
        <v>832</v>
      </c>
      <c r="Q112" s="637" t="s">
        <v>581</v>
      </c>
      <c r="R112" s="18" t="s">
        <v>609</v>
      </c>
      <c r="S112" s="624" t="s">
        <v>56</v>
      </c>
      <c r="T112" s="20">
        <f t="shared" si="16"/>
        <v>0</v>
      </c>
      <c r="U112" s="609"/>
      <c r="V112" s="44" t="s">
        <v>673</v>
      </c>
      <c r="W112" s="18" t="s">
        <v>674</v>
      </c>
      <c r="X112" s="18" t="s">
        <v>583</v>
      </c>
      <c r="Y112" s="18" t="s">
        <v>675</v>
      </c>
      <c r="Z112" s="624" t="s">
        <v>56</v>
      </c>
      <c r="AA112" s="20">
        <f t="shared" si="17"/>
        <v>0</v>
      </c>
      <c r="AB112" s="609"/>
      <c r="AC112" s="26"/>
      <c r="AD112" s="27"/>
      <c r="AE112" s="22"/>
      <c r="AG112" s="624" t="s">
        <v>56</v>
      </c>
      <c r="AH112" s="20"/>
    </row>
    <row r="113" spans="1:34" x14ac:dyDescent="0.2">
      <c r="A113" s="65" t="s">
        <v>668</v>
      </c>
      <c r="B113" s="71" t="s">
        <v>833</v>
      </c>
      <c r="C113" s="18" t="s">
        <v>583</v>
      </c>
      <c r="D113" s="18" t="s">
        <v>56</v>
      </c>
      <c r="E113" s="624" t="s">
        <v>57</v>
      </c>
      <c r="F113" s="20">
        <f t="shared" si="14"/>
        <v>0</v>
      </c>
      <c r="G113" s="609"/>
      <c r="H113" s="21" t="s">
        <v>701</v>
      </c>
      <c r="I113" s="22" t="s">
        <v>702</v>
      </c>
      <c r="J113" s="48" t="s">
        <v>583</v>
      </c>
      <c r="K113" s="18" t="s">
        <v>675</v>
      </c>
      <c r="L113" s="624" t="s">
        <v>57</v>
      </c>
      <c r="M113" s="20">
        <f t="shared" si="15"/>
        <v>0</v>
      </c>
      <c r="N113" s="609"/>
      <c r="O113" s="636">
        <v>205.506</v>
      </c>
      <c r="P113" s="5" t="s">
        <v>834</v>
      </c>
      <c r="Q113" s="637" t="s">
        <v>581</v>
      </c>
      <c r="R113" s="18" t="s">
        <v>609</v>
      </c>
      <c r="S113" s="624" t="s">
        <v>57</v>
      </c>
      <c r="T113" s="20">
        <f t="shared" si="16"/>
        <v>0</v>
      </c>
      <c r="U113" s="609"/>
      <c r="V113" s="44" t="s">
        <v>681</v>
      </c>
      <c r="W113" s="18" t="s">
        <v>682</v>
      </c>
      <c r="X113" s="18" t="s">
        <v>583</v>
      </c>
      <c r="Y113" s="18"/>
      <c r="Z113" s="624" t="s">
        <v>57</v>
      </c>
      <c r="AA113" s="20">
        <f t="shared" si="17"/>
        <v>0</v>
      </c>
      <c r="AB113" s="609"/>
      <c r="AC113" s="26"/>
      <c r="AD113" s="22"/>
      <c r="AE113" s="22"/>
      <c r="AG113" s="624" t="s">
        <v>57</v>
      </c>
      <c r="AH113" s="20"/>
    </row>
    <row r="114" spans="1:34" x14ac:dyDescent="0.2">
      <c r="A114" s="65" t="s">
        <v>835</v>
      </c>
      <c r="B114" s="72" t="s">
        <v>836</v>
      </c>
      <c r="C114" s="18" t="s">
        <v>583</v>
      </c>
      <c r="D114" s="18" t="s">
        <v>60</v>
      </c>
      <c r="E114" s="624" t="s">
        <v>58</v>
      </c>
      <c r="F114" s="20">
        <f t="shared" si="14"/>
        <v>0</v>
      </c>
      <c r="G114" s="609"/>
      <c r="H114" s="21" t="s">
        <v>706</v>
      </c>
      <c r="I114" s="22" t="s">
        <v>707</v>
      </c>
      <c r="J114" s="48" t="s">
        <v>583</v>
      </c>
      <c r="K114" s="18"/>
      <c r="L114" s="624" t="s">
        <v>58</v>
      </c>
      <c r="M114" s="20">
        <f t="shared" si="15"/>
        <v>0</v>
      </c>
      <c r="N114" s="609"/>
      <c r="O114" s="636">
        <v>205.50700000000001</v>
      </c>
      <c r="P114" s="5" t="s">
        <v>837</v>
      </c>
      <c r="Q114" s="637" t="s">
        <v>581</v>
      </c>
      <c r="R114" s="18" t="s">
        <v>609</v>
      </c>
      <c r="S114" s="624" t="s">
        <v>58</v>
      </c>
      <c r="T114" s="20">
        <f t="shared" si="16"/>
        <v>0</v>
      </c>
      <c r="U114" s="609"/>
      <c r="V114" s="44" t="s">
        <v>689</v>
      </c>
      <c r="W114" s="18" t="s">
        <v>690</v>
      </c>
      <c r="X114" s="18" t="s">
        <v>583</v>
      </c>
      <c r="Y114" s="18" t="s">
        <v>691</v>
      </c>
      <c r="Z114" s="624" t="s">
        <v>58</v>
      </c>
      <c r="AA114" s="20">
        <f t="shared" si="17"/>
        <v>3</v>
      </c>
      <c r="AB114" s="609"/>
      <c r="AC114" s="26"/>
      <c r="AD114" s="27"/>
      <c r="AE114" s="22"/>
      <c r="AG114" s="624" t="s">
        <v>58</v>
      </c>
      <c r="AH114" s="20"/>
    </row>
    <row r="115" spans="1:34" x14ac:dyDescent="0.2">
      <c r="A115" s="73" t="s">
        <v>704</v>
      </c>
      <c r="B115" s="18" t="s">
        <v>809</v>
      </c>
      <c r="C115" s="18" t="s">
        <v>612</v>
      </c>
      <c r="D115" s="5" t="s">
        <v>71</v>
      </c>
      <c r="E115" s="624" t="s">
        <v>59</v>
      </c>
      <c r="F115" s="20">
        <f t="shared" si="14"/>
        <v>0</v>
      </c>
      <c r="G115" s="609"/>
      <c r="H115" s="21" t="s">
        <v>710</v>
      </c>
      <c r="I115" s="22" t="s">
        <v>711</v>
      </c>
      <c r="J115" s="48" t="s">
        <v>583</v>
      </c>
      <c r="K115" s="18" t="s">
        <v>691</v>
      </c>
      <c r="L115" s="624" t="s">
        <v>59</v>
      </c>
      <c r="M115" s="20">
        <f t="shared" si="15"/>
        <v>0</v>
      </c>
      <c r="N115" s="609"/>
      <c r="O115" s="636">
        <v>145.60300000000001</v>
      </c>
      <c r="P115" s="5" t="s">
        <v>838</v>
      </c>
      <c r="Q115" s="637" t="s">
        <v>581</v>
      </c>
      <c r="R115" s="18" t="s">
        <v>609</v>
      </c>
      <c r="S115" s="624" t="s">
        <v>59</v>
      </c>
      <c r="T115" s="20">
        <f t="shared" si="16"/>
        <v>0</v>
      </c>
      <c r="U115" s="609"/>
      <c r="V115" s="37" t="s">
        <v>839</v>
      </c>
      <c r="W115" s="35" t="s">
        <v>698</v>
      </c>
      <c r="X115" s="35" t="s">
        <v>583</v>
      </c>
      <c r="Y115" s="18" t="s">
        <v>840</v>
      </c>
      <c r="Z115" s="624" t="s">
        <v>59</v>
      </c>
      <c r="AA115" s="20">
        <f t="shared" si="17"/>
        <v>0</v>
      </c>
      <c r="AB115" s="609"/>
      <c r="AC115" s="37"/>
      <c r="AD115" s="35"/>
      <c r="AE115" s="35"/>
      <c r="AG115" s="624" t="s">
        <v>59</v>
      </c>
      <c r="AH115" s="20"/>
    </row>
    <row r="116" spans="1:34" x14ac:dyDescent="0.2">
      <c r="A116" s="73" t="s">
        <v>709</v>
      </c>
      <c r="B116" s="18" t="s">
        <v>813</v>
      </c>
      <c r="C116" s="18" t="s">
        <v>612</v>
      </c>
      <c r="D116" s="5" t="s">
        <v>71</v>
      </c>
      <c r="E116" s="624" t="s">
        <v>60</v>
      </c>
      <c r="F116" s="20">
        <f t="shared" si="14"/>
        <v>1</v>
      </c>
      <c r="G116" s="609"/>
      <c r="H116" s="21" t="s">
        <v>714</v>
      </c>
      <c r="I116" s="22" t="s">
        <v>715</v>
      </c>
      <c r="J116" s="48" t="s">
        <v>583</v>
      </c>
      <c r="K116" s="18" t="s">
        <v>60</v>
      </c>
      <c r="L116" s="624" t="s">
        <v>60</v>
      </c>
      <c r="M116" s="20">
        <f t="shared" si="15"/>
        <v>1</v>
      </c>
      <c r="N116" s="609"/>
      <c r="O116" s="638">
        <v>205.50800000000001</v>
      </c>
      <c r="P116" s="5" t="s">
        <v>841</v>
      </c>
      <c r="Q116" s="637" t="s">
        <v>581</v>
      </c>
      <c r="R116" s="18" t="s">
        <v>609</v>
      </c>
      <c r="S116" s="624" t="s">
        <v>60</v>
      </c>
      <c r="T116" s="20">
        <f t="shared" si="16"/>
        <v>1</v>
      </c>
      <c r="U116" s="609"/>
      <c r="V116" s="636"/>
      <c r="X116" s="637"/>
      <c r="Z116" s="624" t="s">
        <v>60</v>
      </c>
      <c r="AA116" s="20">
        <f t="shared" si="17"/>
        <v>0</v>
      </c>
      <c r="AB116" s="609"/>
      <c r="AC116" s="636"/>
      <c r="AE116" s="637"/>
      <c r="AG116" s="624" t="s">
        <v>60</v>
      </c>
      <c r="AH116" s="20"/>
    </row>
    <row r="117" spans="1:34" x14ac:dyDescent="0.2">
      <c r="A117" s="73" t="s">
        <v>713</v>
      </c>
      <c r="B117" s="18" t="s">
        <v>664</v>
      </c>
      <c r="C117" s="18" t="s">
        <v>612</v>
      </c>
      <c r="D117" s="5" t="s">
        <v>630</v>
      </c>
      <c r="E117" s="624" t="s">
        <v>61</v>
      </c>
      <c r="F117" s="20">
        <f t="shared" si="14"/>
        <v>0</v>
      </c>
      <c r="G117" s="609"/>
      <c r="H117" s="73"/>
      <c r="I117" s="18"/>
      <c r="J117" s="18"/>
      <c r="L117" s="624" t="s">
        <v>61</v>
      </c>
      <c r="M117" s="20">
        <f t="shared" si="15"/>
        <v>0</v>
      </c>
      <c r="N117" s="609"/>
      <c r="O117" s="636">
        <v>145.61799999999999</v>
      </c>
      <c r="P117" s="5" t="s">
        <v>842</v>
      </c>
      <c r="Q117" s="637" t="s">
        <v>581</v>
      </c>
      <c r="R117" s="18" t="s">
        <v>609</v>
      </c>
      <c r="S117" s="624" t="s">
        <v>61</v>
      </c>
      <c r="T117" s="20">
        <f t="shared" si="16"/>
        <v>0</v>
      </c>
      <c r="U117" s="609"/>
      <c r="V117" s="85"/>
      <c r="X117" s="637"/>
      <c r="Z117" s="624" t="s">
        <v>61</v>
      </c>
      <c r="AA117" s="20">
        <f t="shared" si="17"/>
        <v>0</v>
      </c>
      <c r="AB117" s="609"/>
      <c r="AC117" s="85"/>
      <c r="AE117" s="637"/>
      <c r="AG117" s="624" t="s">
        <v>61</v>
      </c>
      <c r="AH117" s="20"/>
    </row>
    <row r="118" spans="1:34" x14ac:dyDescent="0.2">
      <c r="A118" s="73" t="s">
        <v>717</v>
      </c>
      <c r="B118" s="66" t="s">
        <v>671</v>
      </c>
      <c r="C118" s="18" t="s">
        <v>612</v>
      </c>
      <c r="D118" s="18" t="s">
        <v>68</v>
      </c>
      <c r="E118" s="624" t="s">
        <v>62</v>
      </c>
      <c r="F118" s="20">
        <f t="shared" si="14"/>
        <v>0</v>
      </c>
      <c r="G118" s="609"/>
      <c r="H118" s="73"/>
      <c r="I118" s="18"/>
      <c r="J118" s="18"/>
      <c r="L118" s="624" t="s">
        <v>62</v>
      </c>
      <c r="M118" s="20">
        <f t="shared" si="15"/>
        <v>0</v>
      </c>
      <c r="N118" s="609"/>
      <c r="O118" s="85" t="s">
        <v>843</v>
      </c>
      <c r="P118" s="5" t="s">
        <v>844</v>
      </c>
      <c r="Q118" s="637" t="s">
        <v>581</v>
      </c>
      <c r="R118" s="18" t="s">
        <v>609</v>
      </c>
      <c r="S118" s="624" t="s">
        <v>62</v>
      </c>
      <c r="T118" s="20">
        <f t="shared" si="16"/>
        <v>0</v>
      </c>
      <c r="U118" s="609"/>
      <c r="V118" s="85"/>
      <c r="X118" s="637"/>
      <c r="Z118" s="624" t="s">
        <v>62</v>
      </c>
      <c r="AA118" s="20">
        <f t="shared" si="17"/>
        <v>0</v>
      </c>
      <c r="AB118" s="609"/>
      <c r="AC118" s="85"/>
      <c r="AE118" s="637"/>
      <c r="AG118" s="624" t="s">
        <v>62</v>
      </c>
      <c r="AH118" s="20"/>
    </row>
    <row r="119" spans="1:34" x14ac:dyDescent="0.2">
      <c r="A119" s="73" t="s">
        <v>719</v>
      </c>
      <c r="B119" s="18" t="s">
        <v>679</v>
      </c>
      <c r="C119" s="18" t="s">
        <v>612</v>
      </c>
      <c r="D119" s="18" t="s">
        <v>68</v>
      </c>
      <c r="E119" s="624" t="s">
        <v>630</v>
      </c>
      <c r="F119" s="20">
        <f t="shared" si="14"/>
        <v>1</v>
      </c>
      <c r="G119" s="609"/>
      <c r="H119" s="73"/>
      <c r="I119" s="18"/>
      <c r="J119" s="18"/>
      <c r="L119" s="624" t="s">
        <v>630</v>
      </c>
      <c r="M119" s="20">
        <f t="shared" si="15"/>
        <v>1</v>
      </c>
      <c r="N119" s="609"/>
      <c r="O119" s="85" t="s">
        <v>845</v>
      </c>
      <c r="P119" s="5" t="s">
        <v>846</v>
      </c>
      <c r="Q119" s="637" t="s">
        <v>581</v>
      </c>
      <c r="R119" s="18" t="s">
        <v>609</v>
      </c>
      <c r="S119" s="624" t="s">
        <v>630</v>
      </c>
      <c r="T119" s="20">
        <f t="shared" si="16"/>
        <v>0</v>
      </c>
      <c r="U119" s="609"/>
      <c r="V119" s="85"/>
      <c r="X119" s="637"/>
      <c r="Z119" s="624" t="s">
        <v>630</v>
      </c>
      <c r="AA119" s="20">
        <f t="shared" si="17"/>
        <v>0</v>
      </c>
      <c r="AB119" s="609"/>
      <c r="AC119" s="85"/>
      <c r="AE119" s="637"/>
      <c r="AG119" s="624" t="s">
        <v>630</v>
      </c>
      <c r="AH119" s="20"/>
    </row>
    <row r="120" spans="1:34" x14ac:dyDescent="0.2">
      <c r="A120" s="73" t="s">
        <v>721</v>
      </c>
      <c r="B120" s="18" t="s">
        <v>722</v>
      </c>
      <c r="C120" s="18" t="s">
        <v>612</v>
      </c>
      <c r="D120" s="18" t="s">
        <v>81</v>
      </c>
      <c r="E120" s="624" t="s">
        <v>705</v>
      </c>
      <c r="F120" s="20">
        <v>1</v>
      </c>
      <c r="G120" s="609"/>
      <c r="H120" s="73"/>
      <c r="I120" s="66"/>
      <c r="J120" s="66"/>
      <c r="L120" s="624" t="s">
        <v>705</v>
      </c>
      <c r="M120" s="20">
        <v>1</v>
      </c>
      <c r="N120" s="609"/>
      <c r="O120" s="85" t="s">
        <v>847</v>
      </c>
      <c r="P120" s="5" t="s">
        <v>848</v>
      </c>
      <c r="Q120" s="637" t="s">
        <v>581</v>
      </c>
      <c r="R120" s="18" t="s">
        <v>609</v>
      </c>
      <c r="S120" s="624" t="s">
        <v>705</v>
      </c>
      <c r="T120" s="20">
        <v>1</v>
      </c>
      <c r="U120" s="609"/>
      <c r="V120" s="85"/>
      <c r="X120" s="637"/>
      <c r="Z120" s="624" t="s">
        <v>705</v>
      </c>
      <c r="AA120" s="20">
        <v>1</v>
      </c>
      <c r="AB120" s="609"/>
      <c r="AC120" s="85"/>
      <c r="AE120" s="637"/>
      <c r="AG120" s="624" t="s">
        <v>705</v>
      </c>
      <c r="AH120" s="20"/>
    </row>
    <row r="121" spans="1:34" x14ac:dyDescent="0.2">
      <c r="A121" s="73" t="s">
        <v>724</v>
      </c>
      <c r="B121" s="18" t="s">
        <v>686</v>
      </c>
      <c r="C121" s="18" t="s">
        <v>612</v>
      </c>
      <c r="D121" s="18" t="s">
        <v>660</v>
      </c>
      <c r="E121" s="624" t="s">
        <v>68</v>
      </c>
      <c r="F121" s="20">
        <f>COUNTIF($D$104:$D$126,E121)</f>
        <v>2</v>
      </c>
      <c r="G121" s="609"/>
      <c r="H121" s="73"/>
      <c r="I121" s="18"/>
      <c r="J121" s="18"/>
      <c r="L121" s="624" t="s">
        <v>68</v>
      </c>
      <c r="M121" s="20">
        <f>COUNTIF($K$104:$K$128,L121)</f>
        <v>2</v>
      </c>
      <c r="N121" s="609"/>
      <c r="O121" s="85" t="s">
        <v>849</v>
      </c>
      <c r="P121" s="5" t="s">
        <v>850</v>
      </c>
      <c r="Q121" s="637" t="s">
        <v>581</v>
      </c>
      <c r="R121" s="18" t="s">
        <v>609</v>
      </c>
      <c r="S121" s="624" t="s">
        <v>68</v>
      </c>
      <c r="T121" s="20">
        <f t="shared" si="16"/>
        <v>2</v>
      </c>
      <c r="U121" s="609"/>
      <c r="V121" s="85"/>
      <c r="X121" s="637"/>
      <c r="Z121" s="624" t="s">
        <v>68</v>
      </c>
      <c r="AA121" s="20">
        <f t="shared" si="17"/>
        <v>2</v>
      </c>
      <c r="AB121" s="609"/>
      <c r="AC121" s="85"/>
      <c r="AE121" s="637"/>
      <c r="AG121" s="624" t="s">
        <v>68</v>
      </c>
      <c r="AH121" s="20"/>
    </row>
    <row r="122" spans="1:34" x14ac:dyDescent="0.2">
      <c r="A122" s="73" t="s">
        <v>726</v>
      </c>
      <c r="B122" s="18" t="s">
        <v>831</v>
      </c>
      <c r="C122" s="18" t="s">
        <v>612</v>
      </c>
      <c r="D122" s="18" t="s">
        <v>80</v>
      </c>
      <c r="E122" s="624" t="s">
        <v>69</v>
      </c>
      <c r="F122" s="20">
        <f>COUNTIF($D$104:$D$126,E122)</f>
        <v>0</v>
      </c>
      <c r="G122" s="609"/>
      <c r="H122" s="73"/>
      <c r="I122" s="18"/>
      <c r="J122" s="66"/>
      <c r="L122" s="624" t="s">
        <v>69</v>
      </c>
      <c r="M122" s="20">
        <f>COUNTIF($K$104:$K$128,L122)</f>
        <v>0</v>
      </c>
      <c r="N122" s="609"/>
      <c r="O122" s="85" t="s">
        <v>851</v>
      </c>
      <c r="P122" s="5" t="s">
        <v>852</v>
      </c>
      <c r="Q122" s="637" t="s">
        <v>642</v>
      </c>
      <c r="R122" s="18" t="s">
        <v>609</v>
      </c>
      <c r="S122" s="624" t="s">
        <v>69</v>
      </c>
      <c r="T122" s="20">
        <f t="shared" si="16"/>
        <v>0</v>
      </c>
      <c r="U122" s="609"/>
      <c r="V122" s="85"/>
      <c r="X122" s="637"/>
      <c r="Z122" s="624" t="s">
        <v>69</v>
      </c>
      <c r="AA122" s="20">
        <f t="shared" si="17"/>
        <v>0</v>
      </c>
      <c r="AB122" s="609"/>
      <c r="AC122" s="85"/>
      <c r="AE122" s="637"/>
      <c r="AG122" s="624" t="s">
        <v>69</v>
      </c>
      <c r="AH122" s="20"/>
    </row>
    <row r="123" spans="1:34" x14ac:dyDescent="0.2">
      <c r="A123" s="73" t="s">
        <v>728</v>
      </c>
      <c r="B123" s="18" t="s">
        <v>729</v>
      </c>
      <c r="C123" s="18" t="s">
        <v>612</v>
      </c>
      <c r="D123" s="18" t="s">
        <v>675</v>
      </c>
      <c r="E123" s="624" t="s">
        <v>504</v>
      </c>
      <c r="F123" s="20">
        <f>COUNTIF($D$104:$D$126,E123)</f>
        <v>0</v>
      </c>
      <c r="G123" s="609"/>
      <c r="H123" s="73"/>
      <c r="I123" s="18"/>
      <c r="J123" s="66"/>
      <c r="L123" s="624" t="s">
        <v>504</v>
      </c>
      <c r="M123" s="20">
        <f>COUNTIF($K$104:$K$128,L123)</f>
        <v>0</v>
      </c>
      <c r="N123" s="609"/>
      <c r="O123" s="85" t="s">
        <v>853</v>
      </c>
      <c r="P123" s="5" t="s">
        <v>854</v>
      </c>
      <c r="Q123" s="637" t="s">
        <v>642</v>
      </c>
      <c r="R123" s="18" t="s">
        <v>609</v>
      </c>
      <c r="S123" s="624" t="s">
        <v>504</v>
      </c>
      <c r="T123" s="20">
        <f t="shared" si="16"/>
        <v>0</v>
      </c>
      <c r="U123" s="609"/>
      <c r="V123" s="85"/>
      <c r="X123" s="637"/>
      <c r="Z123" s="624" t="s">
        <v>504</v>
      </c>
      <c r="AA123" s="20">
        <f t="shared" si="17"/>
        <v>0</v>
      </c>
      <c r="AB123" s="609"/>
      <c r="AC123" s="85"/>
      <c r="AE123" s="637"/>
      <c r="AG123" s="624" t="s">
        <v>504</v>
      </c>
      <c r="AH123" s="20"/>
    </row>
    <row r="124" spans="1:34" x14ac:dyDescent="0.2">
      <c r="A124" s="73" t="s">
        <v>731</v>
      </c>
      <c r="B124" s="18" t="s">
        <v>732</v>
      </c>
      <c r="C124" s="18" t="s">
        <v>612</v>
      </c>
      <c r="D124" s="18"/>
      <c r="E124" s="624" t="s">
        <v>70</v>
      </c>
      <c r="F124" s="20">
        <f>COUNTIF($D$104:$D$126,E124)</f>
        <v>0</v>
      </c>
      <c r="G124" s="609"/>
      <c r="H124" s="73"/>
      <c r="I124" s="18"/>
      <c r="J124" s="66"/>
      <c r="L124" s="624" t="s">
        <v>70</v>
      </c>
      <c r="M124" s="20">
        <f>COUNTIF($K$104:$K$128,L124)</f>
        <v>0</v>
      </c>
      <c r="N124" s="609"/>
      <c r="O124" s="85" t="s">
        <v>855</v>
      </c>
      <c r="P124" s="5" t="s">
        <v>776</v>
      </c>
      <c r="Q124" s="637" t="s">
        <v>642</v>
      </c>
      <c r="R124" s="18" t="s">
        <v>579</v>
      </c>
      <c r="S124" s="624" t="s">
        <v>70</v>
      </c>
      <c r="T124" s="20">
        <v>0</v>
      </c>
      <c r="U124" s="609"/>
      <c r="V124" s="636"/>
      <c r="X124" s="637"/>
      <c r="Z124" s="624" t="s">
        <v>70</v>
      </c>
      <c r="AA124" s="20">
        <f t="shared" si="17"/>
        <v>0</v>
      </c>
      <c r="AB124" s="609"/>
      <c r="AC124" s="636"/>
      <c r="AE124" s="637"/>
      <c r="AG124" s="624" t="s">
        <v>70</v>
      </c>
      <c r="AH124" s="20"/>
    </row>
    <row r="125" spans="1:34" x14ac:dyDescent="0.2">
      <c r="A125" s="73" t="s">
        <v>734</v>
      </c>
      <c r="B125" s="18" t="s">
        <v>735</v>
      </c>
      <c r="C125" s="18" t="s">
        <v>612</v>
      </c>
      <c r="D125" s="18" t="s">
        <v>736</v>
      </c>
      <c r="E125" s="624" t="s">
        <v>71</v>
      </c>
      <c r="F125" s="20">
        <v>3</v>
      </c>
      <c r="G125" s="609"/>
      <c r="H125" s="73"/>
      <c r="I125" s="18"/>
      <c r="J125" s="18"/>
      <c r="L125" s="624" t="s">
        <v>71</v>
      </c>
      <c r="M125" s="20">
        <v>3</v>
      </c>
      <c r="N125" s="609"/>
      <c r="O125" s="636">
        <v>205.511</v>
      </c>
      <c r="P125" s="5" t="s">
        <v>782</v>
      </c>
      <c r="Q125" s="637" t="s">
        <v>612</v>
      </c>
      <c r="R125" s="18" t="s">
        <v>68</v>
      </c>
      <c r="S125" s="624" t="s">
        <v>71</v>
      </c>
      <c r="T125" s="20">
        <v>1</v>
      </c>
      <c r="U125" s="609"/>
      <c r="V125" s="639"/>
      <c r="X125" s="637"/>
      <c r="Z125" s="624" t="s">
        <v>71</v>
      </c>
      <c r="AA125" s="20">
        <v>1</v>
      </c>
      <c r="AB125" s="609"/>
      <c r="AC125" s="639"/>
      <c r="AE125" s="637"/>
      <c r="AG125" s="624" t="s">
        <v>71</v>
      </c>
      <c r="AH125" s="20"/>
    </row>
    <row r="126" spans="1:34" x14ac:dyDescent="0.2">
      <c r="A126" s="77" t="s">
        <v>738</v>
      </c>
      <c r="B126" s="35" t="s">
        <v>739</v>
      </c>
      <c r="C126" s="18" t="s">
        <v>612</v>
      </c>
      <c r="D126" s="18" t="s">
        <v>209</v>
      </c>
      <c r="E126" s="624" t="s">
        <v>72</v>
      </c>
      <c r="F126" s="20">
        <f t="shared" ref="F126:F137" si="18">COUNTIF($D$104:$D$126,E126)</f>
        <v>0</v>
      </c>
      <c r="G126" s="609"/>
      <c r="H126" s="73"/>
      <c r="I126" s="18"/>
      <c r="J126" s="18"/>
      <c r="L126" s="624" t="s">
        <v>72</v>
      </c>
      <c r="M126" s="20">
        <f>COUNTIF($K$104:$K$128,L126)</f>
        <v>0</v>
      </c>
      <c r="N126" s="609"/>
      <c r="O126" s="639"/>
      <c r="P126" s="5" t="s">
        <v>783</v>
      </c>
      <c r="Q126" s="637" t="s">
        <v>612</v>
      </c>
      <c r="R126" s="18" t="s">
        <v>68</v>
      </c>
      <c r="S126" s="624" t="s">
        <v>72</v>
      </c>
      <c r="T126" s="20">
        <v>20</v>
      </c>
      <c r="U126" s="609"/>
      <c r="V126" s="636"/>
      <c r="Z126" s="624" t="s">
        <v>72</v>
      </c>
      <c r="AA126" s="20">
        <f t="shared" si="17"/>
        <v>0</v>
      </c>
      <c r="AB126" s="609"/>
      <c r="AC126" s="636"/>
      <c r="AG126" s="624" t="s">
        <v>72</v>
      </c>
      <c r="AH126" s="20"/>
    </row>
    <row r="127" spans="1:34" x14ac:dyDescent="0.2">
      <c r="A127" s="77"/>
      <c r="B127" s="35"/>
      <c r="C127" s="35"/>
      <c r="E127" s="624" t="s">
        <v>73</v>
      </c>
      <c r="F127" s="20">
        <f t="shared" si="18"/>
        <v>0</v>
      </c>
      <c r="G127" s="609"/>
      <c r="H127" s="73"/>
      <c r="I127" s="18"/>
      <c r="J127" s="18"/>
      <c r="L127" s="624" t="s">
        <v>73</v>
      </c>
      <c r="M127" s="20">
        <v>1</v>
      </c>
      <c r="N127" s="609"/>
      <c r="O127" s="636">
        <v>145.52000000000001</v>
      </c>
      <c r="P127" s="5" t="s">
        <v>856</v>
      </c>
      <c r="Q127" s="5" t="s">
        <v>642</v>
      </c>
      <c r="R127" s="18" t="s">
        <v>579</v>
      </c>
      <c r="S127" s="624" t="s">
        <v>73</v>
      </c>
      <c r="T127" s="20">
        <v>1</v>
      </c>
      <c r="U127" s="609"/>
      <c r="V127" s="636"/>
      <c r="Z127" s="624" t="s">
        <v>73</v>
      </c>
      <c r="AA127" s="20">
        <v>1</v>
      </c>
      <c r="AB127" s="609"/>
      <c r="AC127" s="636"/>
      <c r="AG127" s="624" t="s">
        <v>73</v>
      </c>
      <c r="AH127" s="20"/>
    </row>
    <row r="128" spans="1:34" x14ac:dyDescent="0.2">
      <c r="A128" s="77"/>
      <c r="B128" s="35"/>
      <c r="C128" s="35"/>
      <c r="E128" s="624" t="s">
        <v>74</v>
      </c>
      <c r="F128" s="20">
        <f t="shared" si="18"/>
        <v>0</v>
      </c>
      <c r="G128" s="609"/>
      <c r="H128" s="77"/>
      <c r="I128" s="35"/>
      <c r="J128" s="35"/>
      <c r="L128" s="624" t="s">
        <v>74</v>
      </c>
      <c r="M128" s="20">
        <f t="shared" ref="M128:M134" si="19">COUNTIF($K$104:$K$128,L128)</f>
        <v>0</v>
      </c>
      <c r="N128" s="609"/>
      <c r="O128" s="636">
        <v>145.52199999999999</v>
      </c>
      <c r="P128" s="5" t="s">
        <v>857</v>
      </c>
      <c r="Q128" s="5" t="s">
        <v>642</v>
      </c>
      <c r="R128" s="18" t="s">
        <v>579</v>
      </c>
      <c r="S128" s="624" t="s">
        <v>74</v>
      </c>
      <c r="T128" s="20">
        <f t="shared" si="16"/>
        <v>0</v>
      </c>
      <c r="U128" s="609"/>
      <c r="V128" s="636"/>
      <c r="X128" s="637"/>
      <c r="Z128" s="624" t="s">
        <v>74</v>
      </c>
      <c r="AA128" s="20">
        <f t="shared" si="17"/>
        <v>0</v>
      </c>
      <c r="AB128" s="609"/>
      <c r="AC128" s="636"/>
      <c r="AE128" s="637"/>
      <c r="AG128" s="624" t="s">
        <v>74</v>
      </c>
      <c r="AH128" s="20"/>
    </row>
    <row r="129" spans="1:34" x14ac:dyDescent="0.2">
      <c r="A129" s="77"/>
      <c r="B129" s="35"/>
      <c r="C129" s="35"/>
      <c r="E129" s="624" t="s">
        <v>75</v>
      </c>
      <c r="F129" s="20">
        <f t="shared" si="18"/>
        <v>0</v>
      </c>
      <c r="G129" s="609"/>
      <c r="H129" s="77"/>
      <c r="I129" s="35"/>
      <c r="J129" s="35"/>
      <c r="L129" s="624" t="s">
        <v>75</v>
      </c>
      <c r="M129" s="20">
        <f t="shared" si="19"/>
        <v>0</v>
      </c>
      <c r="N129" s="609"/>
      <c r="O129" s="636">
        <v>145.529</v>
      </c>
      <c r="P129" s="5" t="s">
        <v>858</v>
      </c>
      <c r="Q129" s="637" t="s">
        <v>583</v>
      </c>
      <c r="R129" s="18" t="s">
        <v>675</v>
      </c>
      <c r="S129" s="624" t="s">
        <v>75</v>
      </c>
      <c r="T129" s="20">
        <f t="shared" si="16"/>
        <v>0</v>
      </c>
      <c r="U129" s="609"/>
      <c r="V129" s="636"/>
      <c r="X129" s="637"/>
      <c r="Z129" s="624" t="s">
        <v>75</v>
      </c>
      <c r="AA129" s="20">
        <f t="shared" si="17"/>
        <v>0</v>
      </c>
      <c r="AB129" s="609"/>
      <c r="AC129" s="636"/>
      <c r="AE129" s="637"/>
      <c r="AG129" s="624" t="s">
        <v>75</v>
      </c>
      <c r="AH129" s="20"/>
    </row>
    <row r="130" spans="1:34" x14ac:dyDescent="0.2">
      <c r="A130" s="77"/>
      <c r="B130" s="35"/>
      <c r="C130" s="35"/>
      <c r="E130" s="624" t="s">
        <v>76</v>
      </c>
      <c r="F130" s="20">
        <f t="shared" si="18"/>
        <v>0</v>
      </c>
      <c r="G130" s="609"/>
      <c r="H130" s="77"/>
      <c r="I130" s="35"/>
      <c r="J130" s="35"/>
      <c r="L130" s="624" t="s">
        <v>76</v>
      </c>
      <c r="M130" s="20">
        <f t="shared" si="19"/>
        <v>0</v>
      </c>
      <c r="N130" s="609"/>
      <c r="O130" s="636">
        <v>145.53</v>
      </c>
      <c r="P130" s="5" t="s">
        <v>859</v>
      </c>
      <c r="Q130" s="637" t="s">
        <v>583</v>
      </c>
      <c r="R130" s="18"/>
      <c r="S130" s="624" t="s">
        <v>76</v>
      </c>
      <c r="T130" s="20">
        <f t="shared" si="16"/>
        <v>0</v>
      </c>
      <c r="U130" s="609"/>
      <c r="V130" s="636"/>
      <c r="X130" s="35"/>
      <c r="Z130" s="624" t="s">
        <v>76</v>
      </c>
      <c r="AA130" s="20">
        <f t="shared" si="17"/>
        <v>0</v>
      </c>
      <c r="AB130" s="609"/>
      <c r="AC130" s="636"/>
      <c r="AE130" s="35"/>
      <c r="AG130" s="624" t="s">
        <v>76</v>
      </c>
      <c r="AH130" s="20"/>
    </row>
    <row r="131" spans="1:34" x14ac:dyDescent="0.2">
      <c r="A131" s="77"/>
      <c r="B131" s="35"/>
      <c r="C131" s="35"/>
      <c r="E131" s="624" t="s">
        <v>80</v>
      </c>
      <c r="F131" s="20">
        <f t="shared" si="18"/>
        <v>1</v>
      </c>
      <c r="G131" s="609"/>
      <c r="H131" s="77"/>
      <c r="I131" s="35"/>
      <c r="J131" s="35"/>
      <c r="L131" s="624" t="s">
        <v>80</v>
      </c>
      <c r="M131" s="20">
        <f t="shared" si="19"/>
        <v>1</v>
      </c>
      <c r="N131" s="609"/>
      <c r="O131" s="636">
        <v>145.536</v>
      </c>
      <c r="P131" s="5" t="s">
        <v>784</v>
      </c>
      <c r="Q131" s="35" t="s">
        <v>583</v>
      </c>
      <c r="R131" s="18" t="s">
        <v>60</v>
      </c>
      <c r="S131" s="624" t="s">
        <v>80</v>
      </c>
      <c r="T131" s="20">
        <f t="shared" si="16"/>
        <v>0</v>
      </c>
      <c r="U131" s="609"/>
      <c r="V131" s="77"/>
      <c r="W131" s="35"/>
      <c r="X131" s="35"/>
      <c r="Z131" s="624" t="s">
        <v>80</v>
      </c>
      <c r="AA131" s="20">
        <f t="shared" si="17"/>
        <v>1</v>
      </c>
      <c r="AB131" s="609"/>
      <c r="AC131" s="77"/>
      <c r="AD131" s="35"/>
      <c r="AE131" s="35"/>
      <c r="AG131" s="624" t="s">
        <v>80</v>
      </c>
      <c r="AH131" s="20"/>
    </row>
    <row r="132" spans="1:34" x14ac:dyDescent="0.2">
      <c r="A132" s="77"/>
      <c r="B132" s="35"/>
      <c r="C132" s="35"/>
      <c r="E132" s="624" t="s">
        <v>81</v>
      </c>
      <c r="F132" s="20">
        <f t="shared" si="18"/>
        <v>1</v>
      </c>
      <c r="G132" s="609"/>
      <c r="H132" s="77"/>
      <c r="I132" s="35"/>
      <c r="J132" s="35"/>
      <c r="L132" s="624" t="s">
        <v>81</v>
      </c>
      <c r="M132" s="20">
        <f t="shared" si="19"/>
        <v>1</v>
      </c>
      <c r="N132" s="609"/>
      <c r="O132" s="77"/>
      <c r="P132" s="35"/>
      <c r="Q132" s="35"/>
      <c r="S132" s="624" t="s">
        <v>81</v>
      </c>
      <c r="T132" s="20">
        <f t="shared" si="16"/>
        <v>0</v>
      </c>
      <c r="U132" s="609"/>
      <c r="V132" s="77"/>
      <c r="W132" s="35"/>
      <c r="X132" s="35"/>
      <c r="Z132" s="624" t="s">
        <v>81</v>
      </c>
      <c r="AA132" s="20">
        <f t="shared" si="17"/>
        <v>1</v>
      </c>
      <c r="AB132" s="609"/>
      <c r="AC132" s="77"/>
      <c r="AD132" s="35"/>
      <c r="AE132" s="35"/>
      <c r="AG132" s="624" t="s">
        <v>81</v>
      </c>
      <c r="AH132" s="20"/>
    </row>
    <row r="133" spans="1:34" x14ac:dyDescent="0.2">
      <c r="A133" s="77"/>
      <c r="B133" s="35"/>
      <c r="C133" s="35"/>
      <c r="E133" s="624" t="s">
        <v>660</v>
      </c>
      <c r="F133" s="20">
        <f t="shared" si="18"/>
        <v>1</v>
      </c>
      <c r="G133" s="609"/>
      <c r="H133" s="77"/>
      <c r="I133" s="35"/>
      <c r="J133" s="35"/>
      <c r="L133" s="624" t="s">
        <v>660</v>
      </c>
      <c r="M133" s="20">
        <f t="shared" si="19"/>
        <v>1</v>
      </c>
      <c r="N133" s="609"/>
      <c r="O133" s="77"/>
      <c r="P133" s="35"/>
      <c r="Q133" s="35"/>
      <c r="S133" s="624" t="s">
        <v>660</v>
      </c>
      <c r="T133" s="20">
        <f t="shared" si="16"/>
        <v>0</v>
      </c>
      <c r="U133" s="609"/>
      <c r="V133" s="77"/>
      <c r="W133" s="35"/>
      <c r="X133" s="35"/>
      <c r="Z133" s="624" t="s">
        <v>660</v>
      </c>
      <c r="AA133" s="20">
        <f t="shared" si="17"/>
        <v>1</v>
      </c>
      <c r="AB133" s="609"/>
      <c r="AC133" s="77"/>
      <c r="AD133" s="35"/>
      <c r="AE133" s="35"/>
      <c r="AG133" s="624" t="s">
        <v>660</v>
      </c>
      <c r="AH133" s="20"/>
    </row>
    <row r="134" spans="1:34" x14ac:dyDescent="0.2">
      <c r="A134" s="77"/>
      <c r="B134" s="35"/>
      <c r="C134" s="35"/>
      <c r="E134" s="624" t="s">
        <v>82</v>
      </c>
      <c r="F134" s="20">
        <f t="shared" si="18"/>
        <v>0</v>
      </c>
      <c r="G134" s="609"/>
      <c r="H134" s="77"/>
      <c r="I134" s="35"/>
      <c r="J134" s="35"/>
      <c r="L134" s="624" t="s">
        <v>82</v>
      </c>
      <c r="M134" s="20">
        <f t="shared" si="19"/>
        <v>0</v>
      </c>
      <c r="N134" s="609"/>
      <c r="O134" s="77"/>
      <c r="P134" s="35"/>
      <c r="Q134" s="35"/>
      <c r="S134" s="624" t="s">
        <v>82</v>
      </c>
      <c r="T134" s="20">
        <f t="shared" si="16"/>
        <v>0</v>
      </c>
      <c r="U134" s="609"/>
      <c r="V134" s="77"/>
      <c r="W134" s="35"/>
      <c r="X134" s="35"/>
      <c r="Z134" s="624" t="s">
        <v>82</v>
      </c>
      <c r="AA134" s="20">
        <f t="shared" si="17"/>
        <v>0</v>
      </c>
      <c r="AB134" s="609"/>
      <c r="AC134" s="77"/>
      <c r="AD134" s="35"/>
      <c r="AE134" s="35"/>
      <c r="AG134" s="624" t="s">
        <v>82</v>
      </c>
      <c r="AH134" s="20"/>
    </row>
    <row r="135" spans="1:34" x14ac:dyDescent="0.2">
      <c r="A135" s="77"/>
      <c r="B135" s="35"/>
      <c r="C135" s="35"/>
      <c r="E135" s="624" t="s">
        <v>83</v>
      </c>
      <c r="F135" s="20">
        <f t="shared" si="18"/>
        <v>0</v>
      </c>
      <c r="G135" s="609"/>
      <c r="H135" s="77"/>
      <c r="I135" s="35"/>
      <c r="J135" s="35"/>
      <c r="L135" s="624" t="s">
        <v>83</v>
      </c>
      <c r="M135" s="20">
        <f>COUNTIF($K$104:$K$128,L135)</f>
        <v>0</v>
      </c>
      <c r="N135" s="609"/>
      <c r="O135" s="77"/>
      <c r="P135" s="35"/>
      <c r="Q135" s="35"/>
      <c r="S135" s="624" t="s">
        <v>83</v>
      </c>
      <c r="T135" s="20">
        <f t="shared" si="16"/>
        <v>0</v>
      </c>
      <c r="U135" s="609"/>
      <c r="V135" s="77"/>
      <c r="W135" s="35"/>
      <c r="X135" s="35"/>
      <c r="Z135" s="624" t="s">
        <v>83</v>
      </c>
      <c r="AA135" s="20">
        <f t="shared" si="17"/>
        <v>0</v>
      </c>
      <c r="AB135" s="609"/>
      <c r="AC135" s="77"/>
      <c r="AD135" s="35"/>
      <c r="AE135" s="35"/>
      <c r="AG135" s="624" t="s">
        <v>83</v>
      </c>
      <c r="AH135" s="20"/>
    </row>
    <row r="136" spans="1:34" x14ac:dyDescent="0.2">
      <c r="A136" s="77"/>
      <c r="B136" s="35"/>
      <c r="C136" s="35"/>
      <c r="E136" s="624" t="s">
        <v>84</v>
      </c>
      <c r="F136" s="20">
        <f t="shared" si="18"/>
        <v>0</v>
      </c>
      <c r="G136" s="609"/>
      <c r="H136" s="77"/>
      <c r="I136" s="35"/>
      <c r="J136" s="35"/>
      <c r="L136" s="624" t="s">
        <v>84</v>
      </c>
      <c r="M136" s="20">
        <f>COUNTIF($K$104:$K$128,L136)</f>
        <v>0</v>
      </c>
      <c r="N136" s="609"/>
      <c r="O136" s="77"/>
      <c r="P136" s="35"/>
      <c r="Q136" s="35"/>
      <c r="S136" s="624" t="s">
        <v>84</v>
      </c>
      <c r="T136" s="20">
        <f t="shared" si="16"/>
        <v>0</v>
      </c>
      <c r="U136" s="609"/>
      <c r="V136" s="77"/>
      <c r="W136" s="35"/>
      <c r="X136" s="35"/>
      <c r="Z136" s="624" t="s">
        <v>84</v>
      </c>
      <c r="AA136" s="20">
        <f t="shared" si="17"/>
        <v>0</v>
      </c>
      <c r="AB136" s="609"/>
      <c r="AC136" s="77"/>
      <c r="AD136" s="35"/>
      <c r="AE136" s="35"/>
      <c r="AG136" s="624" t="s">
        <v>84</v>
      </c>
      <c r="AH136" s="20"/>
    </row>
    <row r="137" spans="1:34" x14ac:dyDescent="0.2">
      <c r="A137" s="77"/>
      <c r="B137" s="35"/>
      <c r="C137" s="35"/>
      <c r="E137" s="624" t="s">
        <v>85</v>
      </c>
      <c r="F137" s="20">
        <f t="shared" si="18"/>
        <v>0</v>
      </c>
      <c r="G137" s="609"/>
      <c r="H137" s="77"/>
      <c r="I137" s="35"/>
      <c r="J137" s="35"/>
      <c r="L137" s="624" t="s">
        <v>85</v>
      </c>
      <c r="M137" s="20">
        <f>COUNTIF($K$104:$K$128,L137)</f>
        <v>0</v>
      </c>
      <c r="N137" s="609"/>
      <c r="O137" s="77"/>
      <c r="P137" s="35"/>
      <c r="Q137" s="35"/>
      <c r="S137" s="624" t="s">
        <v>85</v>
      </c>
      <c r="T137" s="20">
        <f t="shared" si="16"/>
        <v>0</v>
      </c>
      <c r="U137" s="609"/>
      <c r="V137" s="77"/>
      <c r="W137" s="35"/>
      <c r="X137" s="35"/>
      <c r="Z137" s="624" t="s">
        <v>85</v>
      </c>
      <c r="AA137" s="20">
        <f t="shared" si="17"/>
        <v>0</v>
      </c>
      <c r="AB137" s="609"/>
      <c r="AC137" s="77"/>
      <c r="AD137" s="35"/>
      <c r="AE137" s="35"/>
      <c r="AG137" s="624" t="s">
        <v>85</v>
      </c>
      <c r="AH137" s="20"/>
    </row>
    <row r="138" spans="1:34" x14ac:dyDescent="0.2">
      <c r="A138" s="77"/>
      <c r="B138" s="35"/>
      <c r="C138" s="35"/>
      <c r="E138" s="624" t="s">
        <v>86</v>
      </c>
      <c r="F138" s="20">
        <v>1</v>
      </c>
      <c r="G138" s="609"/>
      <c r="H138" s="77"/>
      <c r="I138" s="35"/>
      <c r="J138" s="35"/>
      <c r="L138" s="624" t="s">
        <v>86</v>
      </c>
      <c r="M138" s="20">
        <v>1</v>
      </c>
      <c r="N138" s="609"/>
      <c r="O138" s="77"/>
      <c r="P138" s="35"/>
      <c r="Q138" s="35"/>
      <c r="S138" s="624" t="s">
        <v>86</v>
      </c>
      <c r="T138" s="20">
        <f t="shared" si="16"/>
        <v>0</v>
      </c>
      <c r="U138" s="609"/>
      <c r="V138" s="77"/>
      <c r="W138" s="35"/>
      <c r="X138" s="35"/>
      <c r="Z138" s="624" t="s">
        <v>86</v>
      </c>
      <c r="AA138" s="20">
        <v>1</v>
      </c>
      <c r="AB138" s="609"/>
      <c r="AC138" s="77"/>
      <c r="AD138" s="35"/>
      <c r="AE138" s="35"/>
      <c r="AG138" s="624" t="s">
        <v>86</v>
      </c>
      <c r="AH138" s="20"/>
    </row>
    <row r="139" spans="1:34" x14ac:dyDescent="0.2">
      <c r="A139" s="77"/>
      <c r="B139" s="35"/>
      <c r="C139" s="35"/>
      <c r="E139" s="624" t="s">
        <v>87</v>
      </c>
      <c r="F139" s="20">
        <v>1</v>
      </c>
      <c r="G139" s="609"/>
      <c r="H139" s="77"/>
      <c r="I139" s="35"/>
      <c r="J139" s="35"/>
      <c r="L139" s="624" t="s">
        <v>87</v>
      </c>
      <c r="M139" s="20">
        <v>1</v>
      </c>
      <c r="N139" s="609"/>
      <c r="O139" s="77"/>
      <c r="P139" s="35"/>
      <c r="Q139" s="35"/>
      <c r="S139" s="624" t="s">
        <v>87</v>
      </c>
      <c r="T139" s="20">
        <f t="shared" si="16"/>
        <v>0</v>
      </c>
      <c r="U139" s="609"/>
      <c r="V139" s="77"/>
      <c r="W139" s="35"/>
      <c r="X139" s="35"/>
      <c r="Z139" s="624" t="s">
        <v>87</v>
      </c>
      <c r="AA139" s="20">
        <v>1</v>
      </c>
      <c r="AB139" s="609"/>
      <c r="AC139" s="77"/>
      <c r="AD139" s="35"/>
      <c r="AE139" s="35"/>
      <c r="AG139" s="624" t="s">
        <v>87</v>
      </c>
      <c r="AH139" s="20"/>
    </row>
    <row r="140" spans="1:34" x14ac:dyDescent="0.2">
      <c r="A140" s="77"/>
      <c r="B140" s="35"/>
      <c r="C140" s="35"/>
      <c r="E140" s="624" t="s">
        <v>88</v>
      </c>
      <c r="F140" s="20">
        <f>COUNTIF($D$104:$D$126,E140)</f>
        <v>0</v>
      </c>
      <c r="G140" s="609"/>
      <c r="H140" s="77"/>
      <c r="I140" s="35"/>
      <c r="J140" s="35"/>
      <c r="L140" s="624" t="s">
        <v>88</v>
      </c>
      <c r="M140" s="20">
        <f>COUNTIF($K$104:$K$128,L140)</f>
        <v>0</v>
      </c>
      <c r="N140" s="609"/>
      <c r="O140" s="77"/>
      <c r="P140" s="35"/>
      <c r="Q140" s="35"/>
      <c r="S140" s="624" t="s">
        <v>88</v>
      </c>
      <c r="T140" s="20">
        <f t="shared" si="16"/>
        <v>0</v>
      </c>
      <c r="U140" s="609"/>
      <c r="V140" s="77"/>
      <c r="W140" s="35"/>
      <c r="X140" s="35"/>
      <c r="Z140" s="624" t="s">
        <v>88</v>
      </c>
      <c r="AA140" s="20">
        <f t="shared" si="17"/>
        <v>0</v>
      </c>
      <c r="AB140" s="609"/>
      <c r="AC140" s="77"/>
      <c r="AD140" s="35"/>
      <c r="AE140" s="35"/>
      <c r="AG140" s="624" t="s">
        <v>88</v>
      </c>
      <c r="AH140" s="20"/>
    </row>
    <row r="141" spans="1:34" x14ac:dyDescent="0.2">
      <c r="A141" s="77"/>
      <c r="B141" s="35"/>
      <c r="C141" s="35"/>
      <c r="E141" s="624" t="s">
        <v>89</v>
      </c>
      <c r="F141" s="20">
        <f>COUNTIF($D$104:$D$126,E141)</f>
        <v>0</v>
      </c>
      <c r="G141" s="609"/>
      <c r="H141" s="77"/>
      <c r="I141" s="35"/>
      <c r="J141" s="35"/>
      <c r="L141" s="624" t="s">
        <v>89</v>
      </c>
      <c r="M141" s="20">
        <f>COUNTIF($K$104:$K$128,L141)</f>
        <v>0</v>
      </c>
      <c r="N141" s="609"/>
      <c r="O141" s="77"/>
      <c r="P141" s="35"/>
      <c r="Q141" s="35"/>
      <c r="S141" s="624" t="s">
        <v>89</v>
      </c>
      <c r="T141" s="20">
        <f t="shared" si="16"/>
        <v>0</v>
      </c>
      <c r="U141" s="609"/>
      <c r="V141" s="77"/>
      <c r="W141" s="35"/>
      <c r="X141" s="35"/>
      <c r="Z141" s="624" t="s">
        <v>89</v>
      </c>
      <c r="AA141" s="20">
        <f t="shared" si="17"/>
        <v>0</v>
      </c>
      <c r="AB141" s="609"/>
      <c r="AC141" s="77"/>
      <c r="AD141" s="35"/>
      <c r="AE141" s="35"/>
      <c r="AG141" s="624" t="s">
        <v>89</v>
      </c>
      <c r="AH141" s="20"/>
    </row>
    <row r="142" spans="1:34" x14ac:dyDescent="0.2">
      <c r="A142" s="77"/>
      <c r="B142" s="35"/>
      <c r="C142" s="35"/>
      <c r="E142" s="624" t="s">
        <v>90</v>
      </c>
      <c r="F142" s="20">
        <f>COUNTIF($D$104:$D$126,E142)</f>
        <v>0</v>
      </c>
      <c r="G142" s="609"/>
      <c r="H142" s="77"/>
      <c r="I142" s="35"/>
      <c r="J142" s="35"/>
      <c r="L142" s="624" t="s">
        <v>90</v>
      </c>
      <c r="M142" s="20">
        <f>COUNTIF($K$104:$K$128,L142)</f>
        <v>0</v>
      </c>
      <c r="N142" s="609"/>
      <c r="O142" s="77"/>
      <c r="P142" s="35"/>
      <c r="Q142" s="35"/>
      <c r="S142" s="624" t="s">
        <v>90</v>
      </c>
      <c r="T142" s="20">
        <f t="shared" si="16"/>
        <v>0</v>
      </c>
      <c r="U142" s="609"/>
      <c r="V142" s="77"/>
      <c r="W142" s="35"/>
      <c r="X142" s="35"/>
      <c r="Z142" s="624" t="s">
        <v>90</v>
      </c>
      <c r="AA142" s="20">
        <f t="shared" si="17"/>
        <v>0</v>
      </c>
      <c r="AB142" s="609"/>
      <c r="AC142" s="77"/>
      <c r="AD142" s="35"/>
      <c r="AE142" s="35"/>
      <c r="AG142" s="624" t="s">
        <v>90</v>
      </c>
      <c r="AH142" s="20"/>
    </row>
    <row r="143" spans="1:34" x14ac:dyDescent="0.2">
      <c r="A143" s="77"/>
      <c r="B143" s="35"/>
      <c r="C143" s="35"/>
      <c r="E143" s="624" t="s">
        <v>91</v>
      </c>
      <c r="F143" s="20">
        <f>COUNTIF($D$104:$D$126,E143)</f>
        <v>0</v>
      </c>
      <c r="G143" s="609"/>
      <c r="H143" s="77"/>
      <c r="I143" s="35"/>
      <c r="J143" s="35"/>
      <c r="L143" s="624" t="s">
        <v>91</v>
      </c>
      <c r="M143" s="20">
        <f>COUNTIF($K$104:$K$128,L143)</f>
        <v>0</v>
      </c>
      <c r="N143" s="609"/>
      <c r="O143" s="77"/>
      <c r="P143" s="35"/>
      <c r="Q143" s="35"/>
      <c r="S143" s="624" t="s">
        <v>91</v>
      </c>
      <c r="T143" s="20">
        <f t="shared" si="16"/>
        <v>0</v>
      </c>
      <c r="U143" s="609"/>
      <c r="V143" s="77"/>
      <c r="W143" s="35"/>
      <c r="X143" s="35"/>
      <c r="Z143" s="624" t="s">
        <v>91</v>
      </c>
      <c r="AA143" s="20">
        <f t="shared" si="17"/>
        <v>0</v>
      </c>
      <c r="AB143" s="609"/>
      <c r="AC143" s="77"/>
      <c r="AD143" s="35"/>
      <c r="AE143" s="35"/>
      <c r="AG143" s="624" t="s">
        <v>91</v>
      </c>
      <c r="AH143" s="20"/>
    </row>
    <row r="144" spans="1:34" x14ac:dyDescent="0.2">
      <c r="A144" s="77"/>
      <c r="B144" s="35"/>
      <c r="C144" s="35"/>
      <c r="E144" s="624" t="s">
        <v>94</v>
      </c>
      <c r="F144" s="20">
        <f>COUNTIF($D$104:$D$126,E144)</f>
        <v>0</v>
      </c>
      <c r="G144" s="609"/>
      <c r="H144" s="77"/>
      <c r="I144" s="35"/>
      <c r="J144" s="35"/>
      <c r="L144" s="624" t="s">
        <v>94</v>
      </c>
      <c r="M144" s="20">
        <f>COUNTIF($K$104:$K$128,L144)</f>
        <v>0</v>
      </c>
      <c r="N144" s="609"/>
      <c r="O144" s="77"/>
      <c r="P144" s="35"/>
      <c r="Q144" s="35"/>
      <c r="S144" s="624" t="s">
        <v>94</v>
      </c>
      <c r="T144" s="20">
        <f t="shared" si="16"/>
        <v>0</v>
      </c>
      <c r="U144" s="609"/>
      <c r="V144" s="77"/>
      <c r="W144" s="35"/>
      <c r="X144" s="35"/>
      <c r="Z144" s="624" t="s">
        <v>94</v>
      </c>
      <c r="AA144" s="20">
        <f t="shared" si="17"/>
        <v>0</v>
      </c>
      <c r="AB144" s="609"/>
      <c r="AC144" s="77"/>
      <c r="AD144" s="35"/>
      <c r="AE144" s="35"/>
      <c r="AG144" s="624" t="s">
        <v>94</v>
      </c>
      <c r="AH144" s="20"/>
    </row>
    <row r="145" spans="1:34" x14ac:dyDescent="0.2">
      <c r="A145" s="77"/>
      <c r="B145" s="35"/>
      <c r="C145" s="35"/>
      <c r="E145" s="625"/>
      <c r="F145" s="20"/>
      <c r="G145" s="609"/>
      <c r="H145" s="77"/>
      <c r="I145" s="35"/>
      <c r="J145" s="35"/>
      <c r="L145" s="625"/>
      <c r="M145" s="20"/>
      <c r="N145" s="609"/>
      <c r="O145" s="77"/>
      <c r="P145" s="35"/>
      <c r="Q145" s="35"/>
      <c r="S145" s="625"/>
      <c r="T145" s="20"/>
      <c r="U145" s="609"/>
      <c r="V145" s="77"/>
      <c r="W145" s="35"/>
      <c r="X145" s="35"/>
      <c r="Z145" s="625"/>
      <c r="AA145" s="20"/>
      <c r="AB145" s="609"/>
      <c r="AC145" s="77"/>
      <c r="AD145" s="35"/>
      <c r="AE145" s="35"/>
      <c r="AG145" s="625"/>
      <c r="AH145" s="20"/>
    </row>
    <row r="146" spans="1:34" x14ac:dyDescent="0.2">
      <c r="A146" s="77"/>
      <c r="B146" s="35"/>
      <c r="C146" s="35"/>
      <c r="E146" s="625"/>
      <c r="F146" s="20"/>
      <c r="G146" s="609"/>
      <c r="H146" s="77"/>
      <c r="I146" s="35"/>
      <c r="J146" s="35"/>
      <c r="L146" s="625"/>
      <c r="M146" s="20"/>
      <c r="N146" s="609"/>
      <c r="O146" s="77"/>
      <c r="P146" s="35"/>
      <c r="Q146" s="35"/>
      <c r="S146" s="625"/>
      <c r="T146" s="20"/>
      <c r="U146" s="609"/>
      <c r="V146" s="77"/>
      <c r="W146" s="35"/>
      <c r="X146" s="35"/>
      <c r="Z146" s="625"/>
      <c r="AA146" s="20"/>
      <c r="AB146" s="609"/>
      <c r="AC146" s="77"/>
      <c r="AD146" s="35"/>
      <c r="AE146" s="35"/>
      <c r="AG146" s="625"/>
      <c r="AH146" s="20"/>
    </row>
    <row r="147" spans="1:34" ht="13.5" thickBot="1" x14ac:dyDescent="0.25">
      <c r="A147" s="54"/>
      <c r="B147" s="55"/>
      <c r="C147" s="55"/>
      <c r="D147" s="56"/>
      <c r="E147" s="57"/>
      <c r="F147" s="58"/>
      <c r="G147" s="609"/>
      <c r="H147" s="54"/>
      <c r="I147" s="55"/>
      <c r="J147" s="55"/>
      <c r="K147" s="56"/>
      <c r="L147" s="57"/>
      <c r="M147" s="58"/>
      <c r="N147" s="609"/>
      <c r="O147" s="54"/>
      <c r="P147" s="55"/>
      <c r="Q147" s="55"/>
      <c r="R147" s="56"/>
      <c r="S147" s="630"/>
      <c r="T147" s="58"/>
      <c r="U147" s="612"/>
      <c r="V147" s="54"/>
      <c r="W147" s="55"/>
      <c r="X147" s="55"/>
      <c r="Y147" s="56"/>
      <c r="Z147" s="57"/>
      <c r="AA147" s="58"/>
      <c r="AB147" s="610"/>
      <c r="AC147" s="54"/>
      <c r="AD147" s="55"/>
      <c r="AE147" s="55"/>
      <c r="AF147" s="56"/>
      <c r="AG147" s="57"/>
      <c r="AH147" s="58"/>
    </row>
    <row r="148" spans="1:34" ht="13.5" thickBot="1" x14ac:dyDescent="0.25">
      <c r="A148" s="54"/>
      <c r="B148" s="55"/>
      <c r="C148" s="55"/>
      <c r="D148" s="56"/>
      <c r="E148" s="57"/>
      <c r="F148" s="58"/>
      <c r="G148" s="609"/>
      <c r="H148" s="54"/>
      <c r="I148" s="55"/>
      <c r="J148" s="55"/>
      <c r="K148" s="56"/>
      <c r="L148" s="57"/>
      <c r="M148" s="58"/>
      <c r="N148" s="609"/>
      <c r="O148" s="54"/>
      <c r="P148" s="55"/>
      <c r="Q148" s="55"/>
      <c r="R148" s="56"/>
      <c r="S148" s="57"/>
      <c r="T148" s="58"/>
      <c r="U148" s="609"/>
      <c r="V148" s="54"/>
      <c r="W148" s="55"/>
      <c r="X148" s="55"/>
      <c r="Y148" s="56"/>
      <c r="Z148" s="57"/>
      <c r="AA148" s="58"/>
      <c r="AB148" s="610"/>
      <c r="AC148" s="54"/>
      <c r="AD148" s="55"/>
      <c r="AE148" s="55"/>
      <c r="AF148" s="56"/>
      <c r="AG148" s="57"/>
      <c r="AH148" s="58"/>
    </row>
    <row r="149" spans="1:34" ht="13.5" customHeight="1" thickBot="1" x14ac:dyDescent="0.25">
      <c r="A149" s="715" t="s">
        <v>860</v>
      </c>
      <c r="B149" s="716"/>
      <c r="C149" s="716"/>
      <c r="D149" s="716"/>
      <c r="E149" s="716"/>
      <c r="F149" s="717"/>
      <c r="G149" s="610"/>
      <c r="H149" s="715" t="s">
        <v>861</v>
      </c>
      <c r="I149" s="716"/>
      <c r="J149" s="716"/>
      <c r="K149" s="716"/>
      <c r="L149" s="716"/>
      <c r="M149" s="717"/>
      <c r="N149" s="610"/>
      <c r="O149" s="715" t="s">
        <v>862</v>
      </c>
      <c r="P149" s="716"/>
      <c r="Q149" s="716"/>
      <c r="R149" s="716"/>
      <c r="S149" s="716"/>
      <c r="T149" s="717"/>
      <c r="U149" s="609"/>
      <c r="V149" s="715" t="s">
        <v>863</v>
      </c>
      <c r="W149" s="716"/>
      <c r="X149" s="716"/>
      <c r="Y149" s="716"/>
      <c r="Z149" s="716"/>
      <c r="AA149" s="717"/>
      <c r="AB149" s="632"/>
      <c r="AC149" s="715" t="s">
        <v>864</v>
      </c>
      <c r="AD149" s="716"/>
      <c r="AE149" s="716"/>
      <c r="AF149" s="716"/>
      <c r="AG149" s="716"/>
      <c r="AH149" s="717"/>
    </row>
    <row r="150" spans="1:34" ht="13.5" thickBot="1" x14ac:dyDescent="0.25">
      <c r="A150" s="11" t="s">
        <v>571</v>
      </c>
      <c r="B150" s="714" t="s">
        <v>572</v>
      </c>
      <c r="C150" s="714"/>
      <c r="D150" s="12" t="s">
        <v>573</v>
      </c>
      <c r="E150" s="14" t="s">
        <v>790</v>
      </c>
      <c r="F150" s="14" t="s">
        <v>575</v>
      </c>
      <c r="G150" s="635"/>
      <c r="H150" s="11" t="s">
        <v>571</v>
      </c>
      <c r="I150" s="714" t="s">
        <v>572</v>
      </c>
      <c r="J150" s="714"/>
      <c r="K150" s="12" t="s">
        <v>573</v>
      </c>
      <c r="L150" s="14" t="s">
        <v>790</v>
      </c>
      <c r="M150" s="14" t="s">
        <v>575</v>
      </c>
      <c r="N150" s="617"/>
      <c r="O150" s="11" t="s">
        <v>571</v>
      </c>
      <c r="P150" s="714" t="s">
        <v>572</v>
      </c>
      <c r="Q150" s="714"/>
      <c r="R150" s="12" t="s">
        <v>573</v>
      </c>
      <c r="S150" s="14" t="s">
        <v>790</v>
      </c>
      <c r="T150" s="14" t="s">
        <v>575</v>
      </c>
      <c r="U150" s="633"/>
      <c r="V150" s="11" t="s">
        <v>571</v>
      </c>
      <c r="W150" s="714" t="s">
        <v>572</v>
      </c>
      <c r="X150" s="714"/>
      <c r="Y150" s="12" t="s">
        <v>573</v>
      </c>
      <c r="Z150" s="14" t="s">
        <v>790</v>
      </c>
      <c r="AA150" s="14" t="s">
        <v>575</v>
      </c>
      <c r="AB150" s="608"/>
      <c r="AC150" s="11" t="s">
        <v>571</v>
      </c>
      <c r="AD150" s="714" t="s">
        <v>572</v>
      </c>
      <c r="AE150" s="714"/>
      <c r="AF150" s="12" t="s">
        <v>573</v>
      </c>
      <c r="AG150" s="628" t="s">
        <v>790</v>
      </c>
      <c r="AH150" s="629" t="s">
        <v>575</v>
      </c>
    </row>
    <row r="151" spans="1:34" ht="13.5" customHeight="1" x14ac:dyDescent="0.2">
      <c r="A151" s="64" t="s">
        <v>803</v>
      </c>
      <c r="B151" s="18" t="s">
        <v>804</v>
      </c>
      <c r="C151" s="18" t="s">
        <v>578</v>
      </c>
      <c r="D151" s="18" t="s">
        <v>48</v>
      </c>
      <c r="E151" s="624" t="s">
        <v>44</v>
      </c>
      <c r="F151" s="86">
        <f t="shared" ref="F151:F166" si="20">COUNTIF($D$151:$D$173,E151)</f>
        <v>0</v>
      </c>
      <c r="G151" s="610"/>
      <c r="H151" s="47">
        <v>120.31</v>
      </c>
      <c r="I151" s="22" t="s">
        <v>805</v>
      </c>
      <c r="J151" s="23" t="s">
        <v>642</v>
      </c>
      <c r="K151" s="5" t="s">
        <v>579</v>
      </c>
      <c r="L151" s="624" t="s">
        <v>44</v>
      </c>
      <c r="M151" s="86">
        <f>COUNTIF($K$151:$K$175,L151)</f>
        <v>0</v>
      </c>
      <c r="N151" s="610"/>
      <c r="O151" s="47"/>
      <c r="P151" s="22"/>
      <c r="Q151" s="23"/>
      <c r="S151" s="624" t="s">
        <v>44</v>
      </c>
      <c r="T151" s="86"/>
      <c r="U151" s="609"/>
      <c r="V151" s="47"/>
      <c r="W151" s="22"/>
      <c r="X151" s="23"/>
      <c r="Z151" s="624" t="s">
        <v>44</v>
      </c>
      <c r="AA151" s="86"/>
      <c r="AB151" s="609"/>
      <c r="AC151" s="47"/>
      <c r="AD151" s="22"/>
      <c r="AE151" s="23"/>
      <c r="AG151" s="624" t="s">
        <v>44</v>
      </c>
      <c r="AH151" s="20"/>
    </row>
    <row r="152" spans="1:34" x14ac:dyDescent="0.2">
      <c r="A152" s="64" t="s">
        <v>807</v>
      </c>
      <c r="B152" s="18" t="s">
        <v>808</v>
      </c>
      <c r="C152" s="18" t="s">
        <v>578</v>
      </c>
      <c r="D152" s="18" t="s">
        <v>48</v>
      </c>
      <c r="E152" s="624" t="s">
        <v>45</v>
      </c>
      <c r="F152" s="86">
        <f t="shared" si="20"/>
        <v>0</v>
      </c>
      <c r="G152" s="610"/>
      <c r="H152" s="47" t="s">
        <v>648</v>
      </c>
      <c r="I152" s="18" t="s">
        <v>809</v>
      </c>
      <c r="J152" s="48" t="s">
        <v>612</v>
      </c>
      <c r="K152" s="5" t="s">
        <v>71</v>
      </c>
      <c r="L152" s="624" t="s">
        <v>45</v>
      </c>
      <c r="M152" s="86">
        <f t="shared" ref="M152:M191" si="21">COUNTIF($K$151:$K$175,L152)</f>
        <v>0</v>
      </c>
      <c r="N152" s="610"/>
      <c r="O152" s="47"/>
      <c r="P152" s="18"/>
      <c r="Q152" s="48"/>
      <c r="S152" s="624" t="s">
        <v>45</v>
      </c>
      <c r="T152" s="86"/>
      <c r="U152" s="609"/>
      <c r="V152" s="47"/>
      <c r="W152" s="18"/>
      <c r="X152" s="48"/>
      <c r="Z152" s="624" t="s">
        <v>45</v>
      </c>
      <c r="AA152" s="86"/>
      <c r="AB152" s="609"/>
      <c r="AC152" s="47"/>
      <c r="AD152" s="18"/>
      <c r="AE152" s="48"/>
      <c r="AG152" s="624" t="s">
        <v>45</v>
      </c>
      <c r="AH152" s="20"/>
    </row>
    <row r="153" spans="1:34" x14ac:dyDescent="0.2">
      <c r="A153" s="64" t="s">
        <v>811</v>
      </c>
      <c r="B153" s="18" t="s">
        <v>812</v>
      </c>
      <c r="C153" s="18" t="s">
        <v>578</v>
      </c>
      <c r="D153" s="18" t="s">
        <v>48</v>
      </c>
      <c r="E153" s="624" t="s">
        <v>46</v>
      </c>
      <c r="F153" s="86">
        <f t="shared" si="20"/>
        <v>0</v>
      </c>
      <c r="G153" s="609"/>
      <c r="H153" s="47" t="s">
        <v>655</v>
      </c>
      <c r="I153" s="18" t="s">
        <v>813</v>
      </c>
      <c r="J153" s="48" t="s">
        <v>612</v>
      </c>
      <c r="K153" s="5" t="s">
        <v>71</v>
      </c>
      <c r="L153" s="624" t="s">
        <v>46</v>
      </c>
      <c r="M153" s="86">
        <f t="shared" si="21"/>
        <v>0</v>
      </c>
      <c r="N153" s="609"/>
      <c r="O153" s="47"/>
      <c r="P153" s="18"/>
      <c r="Q153" s="48"/>
      <c r="S153" s="624" t="s">
        <v>46</v>
      </c>
      <c r="T153" s="86"/>
      <c r="U153" s="609"/>
      <c r="V153" s="47"/>
      <c r="W153" s="18"/>
      <c r="X153" s="48"/>
      <c r="Z153" s="624" t="s">
        <v>46</v>
      </c>
      <c r="AA153" s="86"/>
      <c r="AB153" s="609"/>
      <c r="AC153" s="47"/>
      <c r="AD153" s="18"/>
      <c r="AE153" s="48"/>
      <c r="AG153" s="624" t="s">
        <v>46</v>
      </c>
      <c r="AH153" s="20"/>
    </row>
    <row r="154" spans="1:34" x14ac:dyDescent="0.2">
      <c r="A154" s="64" t="s">
        <v>815</v>
      </c>
      <c r="B154" s="18" t="s">
        <v>816</v>
      </c>
      <c r="C154" s="18" t="s">
        <v>578</v>
      </c>
      <c r="D154" s="18" t="s">
        <v>48</v>
      </c>
      <c r="E154" s="624" t="s">
        <v>47</v>
      </c>
      <c r="F154" s="86">
        <f t="shared" si="20"/>
        <v>0</v>
      </c>
      <c r="G154" s="609"/>
      <c r="H154" s="47" t="s">
        <v>663</v>
      </c>
      <c r="I154" s="18" t="s">
        <v>664</v>
      </c>
      <c r="J154" s="48" t="s">
        <v>612</v>
      </c>
      <c r="K154" s="5" t="s">
        <v>630</v>
      </c>
      <c r="L154" s="624" t="s">
        <v>47</v>
      </c>
      <c r="M154" s="86">
        <f t="shared" si="21"/>
        <v>0</v>
      </c>
      <c r="N154" s="609"/>
      <c r="O154" s="47"/>
      <c r="P154" s="18"/>
      <c r="Q154" s="48"/>
      <c r="S154" s="624" t="s">
        <v>47</v>
      </c>
      <c r="T154" s="86"/>
      <c r="U154" s="609"/>
      <c r="V154" s="47"/>
      <c r="W154" s="18"/>
      <c r="X154" s="48"/>
      <c r="Z154" s="624" t="s">
        <v>47</v>
      </c>
      <c r="AA154" s="86"/>
      <c r="AB154" s="609"/>
      <c r="AC154" s="47"/>
      <c r="AD154" s="18"/>
      <c r="AE154" s="48"/>
      <c r="AG154" s="624" t="s">
        <v>47</v>
      </c>
      <c r="AH154" s="20"/>
    </row>
    <row r="155" spans="1:34" x14ac:dyDescent="0.2">
      <c r="A155" s="65" t="s">
        <v>818</v>
      </c>
      <c r="B155" s="35" t="s">
        <v>819</v>
      </c>
      <c r="C155" s="18" t="s">
        <v>578</v>
      </c>
      <c r="D155" s="18" t="s">
        <v>48</v>
      </c>
      <c r="E155" s="624" t="s">
        <v>48</v>
      </c>
      <c r="F155" s="86">
        <f t="shared" si="20"/>
        <v>5</v>
      </c>
      <c r="G155" s="609"/>
      <c r="H155" s="47" t="s">
        <v>670</v>
      </c>
      <c r="I155" s="66" t="s">
        <v>671</v>
      </c>
      <c r="J155" s="48" t="s">
        <v>612</v>
      </c>
      <c r="K155" s="18" t="s">
        <v>68</v>
      </c>
      <c r="L155" s="624" t="s">
        <v>48</v>
      </c>
      <c r="M155" s="86">
        <f t="shared" si="21"/>
        <v>0</v>
      </c>
      <c r="N155" s="609"/>
      <c r="O155" s="47"/>
      <c r="P155" s="66"/>
      <c r="Q155" s="48"/>
      <c r="S155" s="624" t="s">
        <v>48</v>
      </c>
      <c r="T155" s="86"/>
      <c r="U155" s="609"/>
      <c r="V155" s="47"/>
      <c r="W155" s="66"/>
      <c r="X155" s="48"/>
      <c r="Z155" s="624" t="s">
        <v>48</v>
      </c>
      <c r="AA155" s="86"/>
      <c r="AB155" s="609"/>
      <c r="AC155" s="47"/>
      <c r="AD155" s="66"/>
      <c r="AE155" s="48"/>
      <c r="AG155" s="624" t="s">
        <v>48</v>
      </c>
      <c r="AH155" s="20"/>
    </row>
    <row r="156" spans="1:34" x14ac:dyDescent="0.2">
      <c r="A156" s="64" t="s">
        <v>604</v>
      </c>
      <c r="B156" s="70" t="s">
        <v>821</v>
      </c>
      <c r="C156" s="18" t="s">
        <v>583</v>
      </c>
      <c r="D156" s="18" t="s">
        <v>56</v>
      </c>
      <c r="E156" s="624" t="s">
        <v>49</v>
      </c>
      <c r="F156" s="86">
        <f t="shared" si="20"/>
        <v>0</v>
      </c>
      <c r="G156" s="609"/>
      <c r="H156" s="47" t="s">
        <v>678</v>
      </c>
      <c r="I156" s="18" t="s">
        <v>679</v>
      </c>
      <c r="J156" s="48" t="s">
        <v>612</v>
      </c>
      <c r="K156" s="18" t="s">
        <v>68</v>
      </c>
      <c r="L156" s="624" t="s">
        <v>49</v>
      </c>
      <c r="M156" s="86">
        <f t="shared" si="21"/>
        <v>0</v>
      </c>
      <c r="N156" s="609"/>
      <c r="O156" s="47"/>
      <c r="P156" s="18"/>
      <c r="Q156" s="48"/>
      <c r="S156" s="624" t="s">
        <v>49</v>
      </c>
      <c r="T156" s="86"/>
      <c r="U156" s="609"/>
      <c r="V156" s="47"/>
      <c r="W156" s="18"/>
      <c r="X156" s="48"/>
      <c r="Z156" s="624" t="s">
        <v>49</v>
      </c>
      <c r="AA156" s="86"/>
      <c r="AB156" s="609"/>
      <c r="AC156" s="47"/>
      <c r="AD156" s="18"/>
      <c r="AE156" s="48"/>
      <c r="AG156" s="624" t="s">
        <v>49</v>
      </c>
      <c r="AH156" s="20"/>
    </row>
    <row r="157" spans="1:34" x14ac:dyDescent="0.2">
      <c r="A157" s="64" t="s">
        <v>615</v>
      </c>
      <c r="B157" s="70" t="s">
        <v>824</v>
      </c>
      <c r="C157" s="18" t="s">
        <v>583</v>
      </c>
      <c r="D157" s="18" t="s">
        <v>56</v>
      </c>
      <c r="E157" s="624" t="s">
        <v>50</v>
      </c>
      <c r="F157" s="86">
        <f t="shared" si="20"/>
        <v>0</v>
      </c>
      <c r="G157" s="609"/>
      <c r="H157" s="47" t="s">
        <v>797</v>
      </c>
      <c r="I157" s="18" t="s">
        <v>722</v>
      </c>
      <c r="J157" s="48" t="s">
        <v>612</v>
      </c>
      <c r="K157" s="18" t="s">
        <v>81</v>
      </c>
      <c r="L157" s="624" t="s">
        <v>50</v>
      </c>
      <c r="M157" s="86">
        <f t="shared" si="21"/>
        <v>0</v>
      </c>
      <c r="N157" s="609"/>
      <c r="O157" s="47"/>
      <c r="P157" s="18"/>
      <c r="Q157" s="48"/>
      <c r="S157" s="624" t="s">
        <v>50</v>
      </c>
      <c r="T157" s="86"/>
      <c r="U157" s="609"/>
      <c r="V157" s="47"/>
      <c r="W157" s="18"/>
      <c r="X157" s="48"/>
      <c r="Z157" s="624" t="s">
        <v>50</v>
      </c>
      <c r="AA157" s="86"/>
      <c r="AB157" s="609"/>
      <c r="AC157" s="47"/>
      <c r="AD157" s="18"/>
      <c r="AE157" s="48"/>
      <c r="AG157" s="624" t="s">
        <v>50</v>
      </c>
      <c r="AH157" s="20"/>
    </row>
    <row r="158" spans="1:34" x14ac:dyDescent="0.2">
      <c r="A158" s="64" t="s">
        <v>653</v>
      </c>
      <c r="B158" s="70" t="s">
        <v>827</v>
      </c>
      <c r="C158" s="18" t="s">
        <v>583</v>
      </c>
      <c r="D158" s="18" t="s">
        <v>56</v>
      </c>
      <c r="E158" s="624" t="s">
        <v>51</v>
      </c>
      <c r="F158" s="86">
        <f t="shared" si="20"/>
        <v>0</v>
      </c>
      <c r="G158" s="609"/>
      <c r="H158" s="47" t="s">
        <v>685</v>
      </c>
      <c r="I158" s="18" t="s">
        <v>686</v>
      </c>
      <c r="J158" s="48" t="s">
        <v>612</v>
      </c>
      <c r="K158" s="18" t="s">
        <v>660</v>
      </c>
      <c r="L158" s="624" t="s">
        <v>51</v>
      </c>
      <c r="M158" s="86">
        <f t="shared" si="21"/>
        <v>0</v>
      </c>
      <c r="N158" s="609"/>
      <c r="O158" s="47"/>
      <c r="P158" s="18"/>
      <c r="Q158" s="48"/>
      <c r="S158" s="624" t="s">
        <v>51</v>
      </c>
      <c r="T158" s="86"/>
      <c r="U158" s="609"/>
      <c r="V158" s="47"/>
      <c r="W158" s="18"/>
      <c r="X158" s="48"/>
      <c r="Z158" s="624" t="s">
        <v>51</v>
      </c>
      <c r="AA158" s="86"/>
      <c r="AB158" s="609"/>
      <c r="AC158" s="47"/>
      <c r="AD158" s="18"/>
      <c r="AE158" s="48"/>
      <c r="AG158" s="624" t="s">
        <v>51</v>
      </c>
      <c r="AH158" s="20"/>
    </row>
    <row r="159" spans="1:34" x14ac:dyDescent="0.2">
      <c r="A159" s="64" t="s">
        <v>661</v>
      </c>
      <c r="B159" s="70" t="s">
        <v>830</v>
      </c>
      <c r="C159" s="18" t="s">
        <v>583</v>
      </c>
      <c r="D159" s="18" t="s">
        <v>56</v>
      </c>
      <c r="E159" s="624" t="s">
        <v>56</v>
      </c>
      <c r="F159" s="86">
        <f t="shared" si="20"/>
        <v>5</v>
      </c>
      <c r="G159" s="609"/>
      <c r="H159" s="47" t="s">
        <v>694</v>
      </c>
      <c r="I159" s="18" t="s">
        <v>831</v>
      </c>
      <c r="J159" s="48" t="s">
        <v>612</v>
      </c>
      <c r="K159" s="18" t="s">
        <v>80</v>
      </c>
      <c r="L159" s="624" t="s">
        <v>56</v>
      </c>
      <c r="M159" s="86">
        <f t="shared" si="21"/>
        <v>0</v>
      </c>
      <c r="N159" s="609"/>
      <c r="O159" s="47"/>
      <c r="P159" s="18"/>
      <c r="Q159" s="48"/>
      <c r="S159" s="624" t="s">
        <v>56</v>
      </c>
      <c r="T159" s="86"/>
      <c r="U159" s="609"/>
      <c r="V159" s="47"/>
      <c r="W159" s="18"/>
      <c r="X159" s="48"/>
      <c r="Z159" s="624" t="s">
        <v>56</v>
      </c>
      <c r="AA159" s="86"/>
      <c r="AB159" s="609"/>
      <c r="AC159" s="47"/>
      <c r="AD159" s="18"/>
      <c r="AE159" s="48"/>
      <c r="AG159" s="624" t="s">
        <v>56</v>
      </c>
      <c r="AH159" s="20"/>
    </row>
    <row r="160" spans="1:34" x14ac:dyDescent="0.2">
      <c r="A160" s="65" t="s">
        <v>668</v>
      </c>
      <c r="B160" s="71" t="s">
        <v>833</v>
      </c>
      <c r="C160" s="18" t="s">
        <v>583</v>
      </c>
      <c r="D160" s="18" t="s">
        <v>56</v>
      </c>
      <c r="E160" s="624" t="s">
        <v>57</v>
      </c>
      <c r="F160" s="86">
        <f t="shared" si="20"/>
        <v>0</v>
      </c>
      <c r="G160" s="609"/>
      <c r="H160" s="47" t="s">
        <v>701</v>
      </c>
      <c r="I160" s="22" t="s">
        <v>702</v>
      </c>
      <c r="J160" s="48" t="s">
        <v>583</v>
      </c>
      <c r="K160" s="18" t="s">
        <v>675</v>
      </c>
      <c r="L160" s="624" t="s">
        <v>57</v>
      </c>
      <c r="M160" s="86">
        <f t="shared" si="21"/>
        <v>0</v>
      </c>
      <c r="N160" s="609"/>
      <c r="O160" s="47"/>
      <c r="P160" s="22"/>
      <c r="Q160" s="48"/>
      <c r="S160" s="624" t="s">
        <v>57</v>
      </c>
      <c r="T160" s="86"/>
      <c r="U160" s="609"/>
      <c r="V160" s="47"/>
      <c r="W160" s="22"/>
      <c r="X160" s="48"/>
      <c r="Z160" s="624" t="s">
        <v>57</v>
      </c>
      <c r="AA160" s="86"/>
      <c r="AB160" s="609"/>
      <c r="AC160" s="47"/>
      <c r="AD160" s="22"/>
      <c r="AE160" s="48"/>
      <c r="AG160" s="624" t="s">
        <v>57</v>
      </c>
      <c r="AH160" s="20"/>
    </row>
    <row r="161" spans="1:34" x14ac:dyDescent="0.2">
      <c r="A161" s="65" t="s">
        <v>835</v>
      </c>
      <c r="B161" s="72" t="s">
        <v>836</v>
      </c>
      <c r="C161" s="18" t="s">
        <v>583</v>
      </c>
      <c r="D161" s="18" t="s">
        <v>60</v>
      </c>
      <c r="E161" s="624" t="s">
        <v>58</v>
      </c>
      <c r="F161" s="86">
        <f t="shared" si="20"/>
        <v>0</v>
      </c>
      <c r="G161" s="609"/>
      <c r="H161" s="47" t="s">
        <v>706</v>
      </c>
      <c r="I161" s="22" t="s">
        <v>707</v>
      </c>
      <c r="J161" s="48" t="s">
        <v>583</v>
      </c>
      <c r="K161" s="18"/>
      <c r="L161" s="624" t="s">
        <v>58</v>
      </c>
      <c r="M161" s="86">
        <f t="shared" si="21"/>
        <v>0</v>
      </c>
      <c r="N161" s="609"/>
      <c r="O161" s="47"/>
      <c r="P161" s="22"/>
      <c r="Q161" s="48"/>
      <c r="S161" s="624" t="s">
        <v>58</v>
      </c>
      <c r="T161" s="86"/>
      <c r="U161" s="609"/>
      <c r="V161" s="47"/>
      <c r="W161" s="22"/>
      <c r="X161" s="48"/>
      <c r="Z161" s="624" t="s">
        <v>58</v>
      </c>
      <c r="AA161" s="86"/>
      <c r="AB161" s="609"/>
      <c r="AC161" s="47"/>
      <c r="AD161" s="22"/>
      <c r="AE161" s="48"/>
      <c r="AG161" s="624" t="s">
        <v>58</v>
      </c>
      <c r="AH161" s="20"/>
    </row>
    <row r="162" spans="1:34" x14ac:dyDescent="0.2">
      <c r="A162" s="73" t="s">
        <v>704</v>
      </c>
      <c r="B162" s="18" t="s">
        <v>809</v>
      </c>
      <c r="C162" s="18" t="s">
        <v>612</v>
      </c>
      <c r="D162" s="5" t="s">
        <v>71</v>
      </c>
      <c r="E162" s="624" t="s">
        <v>59</v>
      </c>
      <c r="F162" s="86">
        <f t="shared" si="20"/>
        <v>0</v>
      </c>
      <c r="G162" s="609"/>
      <c r="H162" s="47" t="s">
        <v>710</v>
      </c>
      <c r="I162" s="22" t="s">
        <v>711</v>
      </c>
      <c r="J162" s="48" t="s">
        <v>583</v>
      </c>
      <c r="K162" s="18" t="s">
        <v>691</v>
      </c>
      <c r="L162" s="624" t="s">
        <v>59</v>
      </c>
      <c r="M162" s="86">
        <f t="shared" si="21"/>
        <v>0</v>
      </c>
      <c r="N162" s="609"/>
      <c r="O162" s="47"/>
      <c r="P162" s="22"/>
      <c r="Q162" s="48"/>
      <c r="S162" s="624" t="s">
        <v>59</v>
      </c>
      <c r="T162" s="86"/>
      <c r="U162" s="609"/>
      <c r="V162" s="47"/>
      <c r="W162" s="22"/>
      <c r="X162" s="48"/>
      <c r="Z162" s="624" t="s">
        <v>59</v>
      </c>
      <c r="AA162" s="86"/>
      <c r="AB162" s="609"/>
      <c r="AC162" s="47"/>
      <c r="AD162" s="22"/>
      <c r="AE162" s="48"/>
      <c r="AG162" s="624" t="s">
        <v>59</v>
      </c>
      <c r="AH162" s="20"/>
    </row>
    <row r="163" spans="1:34" x14ac:dyDescent="0.2">
      <c r="A163" s="73" t="s">
        <v>709</v>
      </c>
      <c r="B163" s="18" t="s">
        <v>813</v>
      </c>
      <c r="C163" s="18" t="s">
        <v>612</v>
      </c>
      <c r="D163" s="5" t="s">
        <v>71</v>
      </c>
      <c r="E163" s="624" t="s">
        <v>60</v>
      </c>
      <c r="F163" s="86">
        <f t="shared" si="20"/>
        <v>1</v>
      </c>
      <c r="G163" s="609"/>
      <c r="H163" s="47" t="s">
        <v>714</v>
      </c>
      <c r="I163" s="22" t="s">
        <v>865</v>
      </c>
      <c r="J163" s="48" t="s">
        <v>583</v>
      </c>
      <c r="K163" s="18" t="s">
        <v>60</v>
      </c>
      <c r="L163" s="624" t="s">
        <v>60</v>
      </c>
      <c r="M163" s="86">
        <f t="shared" si="21"/>
        <v>1</v>
      </c>
      <c r="N163" s="609"/>
      <c r="O163" s="47"/>
      <c r="P163" s="22"/>
      <c r="Q163" s="48"/>
      <c r="S163" s="624" t="s">
        <v>60</v>
      </c>
      <c r="T163" s="86"/>
      <c r="U163" s="609"/>
      <c r="V163" s="47"/>
      <c r="W163" s="22"/>
      <c r="X163" s="48"/>
      <c r="Z163" s="624" t="s">
        <v>60</v>
      </c>
      <c r="AA163" s="86"/>
      <c r="AB163" s="609"/>
      <c r="AC163" s="47"/>
      <c r="AD163" s="22"/>
      <c r="AE163" s="48"/>
      <c r="AG163" s="624" t="s">
        <v>60</v>
      </c>
      <c r="AH163" s="20"/>
    </row>
    <row r="164" spans="1:34" x14ac:dyDescent="0.2">
      <c r="A164" s="73" t="s">
        <v>713</v>
      </c>
      <c r="B164" s="18" t="s">
        <v>664</v>
      </c>
      <c r="C164" s="18" t="s">
        <v>612</v>
      </c>
      <c r="D164" s="5" t="s">
        <v>630</v>
      </c>
      <c r="E164" s="624" t="s">
        <v>61</v>
      </c>
      <c r="F164" s="86">
        <f t="shared" si="20"/>
        <v>0</v>
      </c>
      <c r="G164" s="609"/>
      <c r="H164" s="9"/>
      <c r="I164" s="18"/>
      <c r="J164" s="18"/>
      <c r="L164" s="624" t="s">
        <v>61</v>
      </c>
      <c r="M164" s="86">
        <f t="shared" si="21"/>
        <v>0</v>
      </c>
      <c r="N164" s="609"/>
      <c r="O164" s="9"/>
      <c r="P164" s="18"/>
      <c r="Q164" s="18"/>
      <c r="S164" s="624" t="s">
        <v>61</v>
      </c>
      <c r="T164" s="86"/>
      <c r="U164" s="609"/>
      <c r="V164" s="9"/>
      <c r="W164" s="18"/>
      <c r="X164" s="18"/>
      <c r="Z164" s="624" t="s">
        <v>61</v>
      </c>
      <c r="AA164" s="86"/>
      <c r="AB164" s="609"/>
      <c r="AC164" s="9"/>
      <c r="AD164" s="18"/>
      <c r="AE164" s="18"/>
      <c r="AG164" s="624" t="s">
        <v>61</v>
      </c>
      <c r="AH164" s="20"/>
    </row>
    <row r="165" spans="1:34" x14ac:dyDescent="0.2">
      <c r="A165" s="73" t="s">
        <v>717</v>
      </c>
      <c r="B165" s="66" t="s">
        <v>671</v>
      </c>
      <c r="C165" s="18" t="s">
        <v>612</v>
      </c>
      <c r="D165" s="18" t="s">
        <v>68</v>
      </c>
      <c r="E165" s="624" t="s">
        <v>62</v>
      </c>
      <c r="F165" s="86">
        <f t="shared" si="20"/>
        <v>0</v>
      </c>
      <c r="G165" s="609"/>
      <c r="H165" s="9"/>
      <c r="I165" s="18"/>
      <c r="J165" s="18"/>
      <c r="L165" s="624" t="s">
        <v>62</v>
      </c>
      <c r="M165" s="86">
        <f t="shared" si="21"/>
        <v>0</v>
      </c>
      <c r="N165" s="609"/>
      <c r="O165" s="9"/>
      <c r="P165" s="18"/>
      <c r="Q165" s="18"/>
      <c r="S165" s="624" t="s">
        <v>62</v>
      </c>
      <c r="T165" s="86"/>
      <c r="U165" s="609"/>
      <c r="V165" s="9"/>
      <c r="W165" s="18"/>
      <c r="X165" s="18"/>
      <c r="Z165" s="624" t="s">
        <v>62</v>
      </c>
      <c r="AA165" s="86"/>
      <c r="AB165" s="609"/>
      <c r="AC165" s="9"/>
      <c r="AD165" s="18"/>
      <c r="AE165" s="18"/>
      <c r="AG165" s="624" t="s">
        <v>62</v>
      </c>
      <c r="AH165" s="20"/>
    </row>
    <row r="166" spans="1:34" x14ac:dyDescent="0.2">
      <c r="A166" s="73" t="s">
        <v>719</v>
      </c>
      <c r="B166" s="18" t="s">
        <v>679</v>
      </c>
      <c r="C166" s="18" t="s">
        <v>612</v>
      </c>
      <c r="D166" s="18" t="s">
        <v>68</v>
      </c>
      <c r="E166" s="624" t="s">
        <v>630</v>
      </c>
      <c r="F166" s="86">
        <f t="shared" si="20"/>
        <v>1</v>
      </c>
      <c r="G166" s="609"/>
      <c r="H166" s="9"/>
      <c r="I166" s="18"/>
      <c r="J166" s="18"/>
      <c r="L166" s="624" t="s">
        <v>630</v>
      </c>
      <c r="M166" s="86">
        <f t="shared" si="21"/>
        <v>1</v>
      </c>
      <c r="N166" s="609"/>
      <c r="O166" s="9"/>
      <c r="P166" s="18"/>
      <c r="Q166" s="18"/>
      <c r="S166" s="624" t="s">
        <v>630</v>
      </c>
      <c r="T166" s="86"/>
      <c r="U166" s="609"/>
      <c r="V166" s="9"/>
      <c r="W166" s="18"/>
      <c r="X166" s="18"/>
      <c r="Z166" s="624" t="s">
        <v>630</v>
      </c>
      <c r="AA166" s="86"/>
      <c r="AB166" s="609"/>
      <c r="AC166" s="9"/>
      <c r="AD166" s="18"/>
      <c r="AE166" s="18"/>
      <c r="AG166" s="624" t="s">
        <v>630</v>
      </c>
      <c r="AH166" s="20"/>
    </row>
    <row r="167" spans="1:34" x14ac:dyDescent="0.2">
      <c r="A167" s="73" t="s">
        <v>721</v>
      </c>
      <c r="B167" s="18" t="s">
        <v>722</v>
      </c>
      <c r="C167" s="18" t="s">
        <v>612</v>
      </c>
      <c r="D167" s="18" t="s">
        <v>81</v>
      </c>
      <c r="E167" s="624" t="s">
        <v>705</v>
      </c>
      <c r="F167" s="86">
        <v>1</v>
      </c>
      <c r="G167" s="609"/>
      <c r="H167" s="9"/>
      <c r="I167" s="66"/>
      <c r="J167" s="66"/>
      <c r="L167" s="624" t="s">
        <v>705</v>
      </c>
      <c r="M167" s="86">
        <v>1</v>
      </c>
      <c r="N167" s="609"/>
      <c r="O167" s="9"/>
      <c r="P167" s="66"/>
      <c r="Q167" s="66"/>
      <c r="S167" s="624" t="s">
        <v>705</v>
      </c>
      <c r="T167" s="86"/>
      <c r="U167" s="609"/>
      <c r="V167" s="9"/>
      <c r="W167" s="66"/>
      <c r="X167" s="66"/>
      <c r="Z167" s="624" t="s">
        <v>705</v>
      </c>
      <c r="AA167" s="86"/>
      <c r="AB167" s="609"/>
      <c r="AC167" s="9"/>
      <c r="AD167" s="66"/>
      <c r="AE167" s="66"/>
      <c r="AG167" s="624" t="s">
        <v>705</v>
      </c>
      <c r="AH167" s="20"/>
    </row>
    <row r="168" spans="1:34" x14ac:dyDescent="0.2">
      <c r="A168" s="73" t="s">
        <v>724</v>
      </c>
      <c r="B168" s="18" t="s">
        <v>686</v>
      </c>
      <c r="C168" s="18" t="s">
        <v>612</v>
      </c>
      <c r="D168" s="18" t="s">
        <v>660</v>
      </c>
      <c r="E168" s="624" t="s">
        <v>68</v>
      </c>
      <c r="F168" s="86">
        <f>COUNTIF($D$151:$D$173,E168)</f>
        <v>2</v>
      </c>
      <c r="G168" s="609"/>
      <c r="H168" s="9"/>
      <c r="I168" s="18"/>
      <c r="J168" s="18"/>
      <c r="L168" s="624" t="s">
        <v>68</v>
      </c>
      <c r="M168" s="86">
        <f t="shared" si="21"/>
        <v>2</v>
      </c>
      <c r="N168" s="609"/>
      <c r="O168" s="9"/>
      <c r="P168" s="18"/>
      <c r="Q168" s="18"/>
      <c r="S168" s="624" t="s">
        <v>68</v>
      </c>
      <c r="T168" s="86"/>
      <c r="U168" s="609"/>
      <c r="V168" s="9"/>
      <c r="W168" s="18"/>
      <c r="X168" s="18"/>
      <c r="Z168" s="624" t="s">
        <v>68</v>
      </c>
      <c r="AA168" s="86"/>
      <c r="AB168" s="609"/>
      <c r="AC168" s="9"/>
      <c r="AD168" s="18"/>
      <c r="AE168" s="18"/>
      <c r="AG168" s="624" t="s">
        <v>68</v>
      </c>
      <c r="AH168" s="20"/>
    </row>
    <row r="169" spans="1:34" x14ac:dyDescent="0.2">
      <c r="A169" s="73" t="s">
        <v>726</v>
      </c>
      <c r="B169" s="18" t="s">
        <v>831</v>
      </c>
      <c r="C169" s="18" t="s">
        <v>612</v>
      </c>
      <c r="D169" s="18" t="s">
        <v>80</v>
      </c>
      <c r="E169" s="624" t="s">
        <v>69</v>
      </c>
      <c r="F169" s="86">
        <f>COUNTIF($D$151:$D$173,E169)</f>
        <v>0</v>
      </c>
      <c r="G169" s="609"/>
      <c r="H169" s="9"/>
      <c r="I169" s="18"/>
      <c r="J169" s="66"/>
      <c r="L169" s="624" t="s">
        <v>69</v>
      </c>
      <c r="M169" s="86">
        <f t="shared" si="21"/>
        <v>0</v>
      </c>
      <c r="N169" s="609"/>
      <c r="O169" s="9"/>
      <c r="P169" s="18"/>
      <c r="Q169" s="66"/>
      <c r="S169" s="624" t="s">
        <v>69</v>
      </c>
      <c r="T169" s="86"/>
      <c r="U169" s="609"/>
      <c r="V169" s="9"/>
      <c r="W169" s="18"/>
      <c r="X169" s="66"/>
      <c r="Z169" s="624" t="s">
        <v>69</v>
      </c>
      <c r="AA169" s="86"/>
      <c r="AB169" s="609"/>
      <c r="AC169" s="9"/>
      <c r="AD169" s="18"/>
      <c r="AE169" s="66"/>
      <c r="AG169" s="624" t="s">
        <v>69</v>
      </c>
      <c r="AH169" s="20"/>
    </row>
    <row r="170" spans="1:34" x14ac:dyDescent="0.2">
      <c r="A170" s="73" t="s">
        <v>728</v>
      </c>
      <c r="B170" s="18" t="s">
        <v>729</v>
      </c>
      <c r="C170" s="18" t="s">
        <v>612</v>
      </c>
      <c r="D170" s="18" t="s">
        <v>675</v>
      </c>
      <c r="E170" s="624" t="s">
        <v>504</v>
      </c>
      <c r="F170" s="86">
        <f>COUNTIF($D$151:$D$173,E170)</f>
        <v>0</v>
      </c>
      <c r="G170" s="609"/>
      <c r="H170" s="9"/>
      <c r="I170" s="18"/>
      <c r="J170" s="66"/>
      <c r="L170" s="624" t="s">
        <v>504</v>
      </c>
      <c r="M170" s="86">
        <f t="shared" si="21"/>
        <v>0</v>
      </c>
      <c r="N170" s="609"/>
      <c r="O170" s="9"/>
      <c r="P170" s="18"/>
      <c r="Q170" s="66"/>
      <c r="S170" s="624" t="s">
        <v>504</v>
      </c>
      <c r="T170" s="86"/>
      <c r="U170" s="609"/>
      <c r="V170" s="9"/>
      <c r="W170" s="18"/>
      <c r="X170" s="66"/>
      <c r="Z170" s="624" t="s">
        <v>504</v>
      </c>
      <c r="AA170" s="86"/>
      <c r="AB170" s="609"/>
      <c r="AC170" s="9"/>
      <c r="AD170" s="18"/>
      <c r="AE170" s="66"/>
      <c r="AG170" s="624" t="s">
        <v>504</v>
      </c>
      <c r="AH170" s="20"/>
    </row>
    <row r="171" spans="1:34" x14ac:dyDescent="0.2">
      <c r="A171" s="73" t="s">
        <v>731</v>
      </c>
      <c r="B171" s="18" t="s">
        <v>732</v>
      </c>
      <c r="C171" s="18" t="s">
        <v>612</v>
      </c>
      <c r="D171" s="18"/>
      <c r="E171" s="624" t="s">
        <v>70</v>
      </c>
      <c r="F171" s="86">
        <f>COUNTIF($D$151:$D$173,E171)</f>
        <v>0</v>
      </c>
      <c r="G171" s="609"/>
      <c r="H171" s="9"/>
      <c r="I171" s="18"/>
      <c r="J171" s="66"/>
      <c r="L171" s="624" t="s">
        <v>70</v>
      </c>
      <c r="M171" s="86">
        <v>1</v>
      </c>
      <c r="N171" s="609"/>
      <c r="O171" s="9"/>
      <c r="P171" s="18"/>
      <c r="Q171" s="66"/>
      <c r="S171" s="624" t="s">
        <v>70</v>
      </c>
      <c r="T171" s="86"/>
      <c r="U171" s="609"/>
      <c r="V171" s="9"/>
      <c r="W171" s="18"/>
      <c r="X171" s="66"/>
      <c r="Z171" s="624" t="s">
        <v>70</v>
      </c>
      <c r="AA171" s="86"/>
      <c r="AB171" s="609"/>
      <c r="AC171" s="9"/>
      <c r="AD171" s="18"/>
      <c r="AE171" s="66"/>
      <c r="AG171" s="624" t="s">
        <v>70</v>
      </c>
      <c r="AH171" s="20"/>
    </row>
    <row r="172" spans="1:34" x14ac:dyDescent="0.2">
      <c r="A172" s="73" t="s">
        <v>734</v>
      </c>
      <c r="B172" s="18" t="s">
        <v>735</v>
      </c>
      <c r="C172" s="18" t="s">
        <v>612</v>
      </c>
      <c r="D172" s="18" t="s">
        <v>736</v>
      </c>
      <c r="E172" s="624" t="s">
        <v>71</v>
      </c>
      <c r="F172" s="86">
        <v>3</v>
      </c>
      <c r="G172" s="609"/>
      <c r="H172" s="9"/>
      <c r="I172" s="18"/>
      <c r="J172" s="18"/>
      <c r="L172" s="624" t="s">
        <v>71</v>
      </c>
      <c r="M172" s="86">
        <v>3</v>
      </c>
      <c r="N172" s="609"/>
      <c r="O172" s="9"/>
      <c r="P172" s="18"/>
      <c r="Q172" s="18"/>
      <c r="S172" s="624" t="s">
        <v>71</v>
      </c>
      <c r="T172" s="86"/>
      <c r="U172" s="609"/>
      <c r="V172" s="9"/>
      <c r="W172" s="18"/>
      <c r="X172" s="18"/>
      <c r="Z172" s="624" t="s">
        <v>71</v>
      </c>
      <c r="AA172" s="86"/>
      <c r="AB172" s="609"/>
      <c r="AC172" s="9"/>
      <c r="AD172" s="18"/>
      <c r="AE172" s="18"/>
      <c r="AG172" s="624" t="s">
        <v>71</v>
      </c>
      <c r="AH172" s="20"/>
    </row>
    <row r="173" spans="1:34" x14ac:dyDescent="0.2">
      <c r="A173" s="77" t="s">
        <v>738</v>
      </c>
      <c r="B173" s="35" t="s">
        <v>739</v>
      </c>
      <c r="C173" s="18" t="s">
        <v>612</v>
      </c>
      <c r="D173" s="18" t="s">
        <v>209</v>
      </c>
      <c r="E173" s="624" t="s">
        <v>72</v>
      </c>
      <c r="F173" s="86">
        <f t="shared" ref="F173:F184" si="22">COUNTIF($D$151:$D$173,E173)</f>
        <v>0</v>
      </c>
      <c r="G173" s="609"/>
      <c r="H173" s="9"/>
      <c r="I173" s="18"/>
      <c r="J173" s="18"/>
      <c r="L173" s="624" t="s">
        <v>72</v>
      </c>
      <c r="M173" s="86">
        <f t="shared" si="21"/>
        <v>0</v>
      </c>
      <c r="N173" s="609"/>
      <c r="O173" s="9"/>
      <c r="P173" s="18"/>
      <c r="Q173" s="18"/>
      <c r="S173" s="624" t="s">
        <v>72</v>
      </c>
      <c r="T173" s="86"/>
      <c r="U173" s="609"/>
      <c r="V173" s="9"/>
      <c r="W173" s="18"/>
      <c r="X173" s="18"/>
      <c r="Z173" s="624" t="s">
        <v>72</v>
      </c>
      <c r="AA173" s="86"/>
      <c r="AB173" s="609"/>
      <c r="AC173" s="9"/>
      <c r="AD173" s="18"/>
      <c r="AE173" s="18"/>
      <c r="AG173" s="624" t="s">
        <v>72</v>
      </c>
      <c r="AH173" s="20"/>
    </row>
    <row r="174" spans="1:34" x14ac:dyDescent="0.2">
      <c r="A174" s="79"/>
      <c r="E174" s="624" t="s">
        <v>73</v>
      </c>
      <c r="F174" s="86">
        <f t="shared" si="22"/>
        <v>0</v>
      </c>
      <c r="G174" s="609"/>
      <c r="H174" s="9"/>
      <c r="I174" s="18"/>
      <c r="J174" s="18"/>
      <c r="L174" s="624" t="s">
        <v>73</v>
      </c>
      <c r="M174" s="86">
        <v>1</v>
      </c>
      <c r="N174" s="609"/>
      <c r="O174" s="9"/>
      <c r="P174" s="18"/>
      <c r="Q174" s="18"/>
      <c r="S174" s="624" t="s">
        <v>73</v>
      </c>
      <c r="T174" s="86"/>
      <c r="U174" s="609"/>
      <c r="V174" s="9"/>
      <c r="W174" s="18"/>
      <c r="X174" s="18"/>
      <c r="Z174" s="624" t="s">
        <v>73</v>
      </c>
      <c r="AA174" s="86"/>
      <c r="AB174" s="609"/>
      <c r="AC174" s="9"/>
      <c r="AD174" s="18"/>
      <c r="AE174" s="18"/>
      <c r="AG174" s="624" t="s">
        <v>73</v>
      </c>
      <c r="AH174" s="20"/>
    </row>
    <row r="175" spans="1:34" x14ac:dyDescent="0.2">
      <c r="A175" s="79"/>
      <c r="E175" s="624" t="s">
        <v>74</v>
      </c>
      <c r="F175" s="86">
        <f t="shared" si="22"/>
        <v>0</v>
      </c>
      <c r="G175" s="609"/>
      <c r="H175" s="634"/>
      <c r="I175" s="35"/>
      <c r="J175" s="35"/>
      <c r="L175" s="624" t="s">
        <v>74</v>
      </c>
      <c r="M175" s="86">
        <f t="shared" si="21"/>
        <v>0</v>
      </c>
      <c r="N175" s="609"/>
      <c r="O175" s="634"/>
      <c r="P175" s="35"/>
      <c r="Q175" s="35"/>
      <c r="S175" s="624" t="s">
        <v>74</v>
      </c>
      <c r="T175" s="86"/>
      <c r="U175" s="609"/>
      <c r="V175" s="634"/>
      <c r="W175" s="35"/>
      <c r="X175" s="35"/>
      <c r="Z175" s="624" t="s">
        <v>74</v>
      </c>
      <c r="AA175" s="86"/>
      <c r="AB175" s="609"/>
      <c r="AC175" s="634"/>
      <c r="AD175" s="35"/>
      <c r="AE175" s="35"/>
      <c r="AG175" s="624" t="s">
        <v>74</v>
      </c>
      <c r="AH175" s="20"/>
    </row>
    <row r="176" spans="1:34" x14ac:dyDescent="0.2">
      <c r="A176" s="79"/>
      <c r="E176" s="624" t="s">
        <v>75</v>
      </c>
      <c r="F176" s="86">
        <f t="shared" si="22"/>
        <v>0</v>
      </c>
      <c r="G176" s="609"/>
      <c r="H176" s="85"/>
      <c r="L176" s="624" t="s">
        <v>75</v>
      </c>
      <c r="M176" s="86">
        <f t="shared" si="21"/>
        <v>0</v>
      </c>
      <c r="N176" s="609"/>
      <c r="O176" s="85"/>
      <c r="S176" s="624" t="s">
        <v>75</v>
      </c>
      <c r="T176" s="86"/>
      <c r="U176" s="609"/>
      <c r="V176" s="85"/>
      <c r="Z176" s="624" t="s">
        <v>75</v>
      </c>
      <c r="AA176" s="86"/>
      <c r="AB176" s="609"/>
      <c r="AC176" s="85"/>
      <c r="AG176" s="624" t="s">
        <v>75</v>
      </c>
      <c r="AH176" s="20"/>
    </row>
    <row r="177" spans="1:34" x14ac:dyDescent="0.2">
      <c r="A177" s="79"/>
      <c r="E177" s="624" t="s">
        <v>76</v>
      </c>
      <c r="F177" s="86">
        <f t="shared" si="22"/>
        <v>0</v>
      </c>
      <c r="G177" s="609"/>
      <c r="H177" s="85"/>
      <c r="L177" s="624" t="s">
        <v>76</v>
      </c>
      <c r="M177" s="86">
        <f t="shared" si="21"/>
        <v>0</v>
      </c>
      <c r="N177" s="609"/>
      <c r="O177" s="85"/>
      <c r="S177" s="624" t="s">
        <v>76</v>
      </c>
      <c r="T177" s="86"/>
      <c r="U177" s="609"/>
      <c r="V177" s="85"/>
      <c r="Z177" s="624" t="s">
        <v>76</v>
      </c>
      <c r="AA177" s="86"/>
      <c r="AB177" s="609"/>
      <c r="AC177" s="85"/>
      <c r="AG177" s="624" t="s">
        <v>76</v>
      </c>
      <c r="AH177" s="20"/>
    </row>
    <row r="178" spans="1:34" x14ac:dyDescent="0.2">
      <c r="A178" s="79"/>
      <c r="E178" s="624" t="s">
        <v>80</v>
      </c>
      <c r="F178" s="86">
        <f t="shared" si="22"/>
        <v>1</v>
      </c>
      <c r="G178" s="609"/>
      <c r="H178" s="85"/>
      <c r="L178" s="624" t="s">
        <v>80</v>
      </c>
      <c r="M178" s="86">
        <f t="shared" si="21"/>
        <v>1</v>
      </c>
      <c r="N178" s="609"/>
      <c r="O178" s="85"/>
      <c r="S178" s="624" t="s">
        <v>80</v>
      </c>
      <c r="T178" s="86"/>
      <c r="U178" s="609"/>
      <c r="V178" s="85"/>
      <c r="Z178" s="624" t="s">
        <v>80</v>
      </c>
      <c r="AA178" s="86"/>
      <c r="AB178" s="609"/>
      <c r="AC178" s="85"/>
      <c r="AG178" s="624" t="s">
        <v>80</v>
      </c>
      <c r="AH178" s="20"/>
    </row>
    <row r="179" spans="1:34" x14ac:dyDescent="0.2">
      <c r="A179" s="79"/>
      <c r="E179" s="624" t="s">
        <v>81</v>
      </c>
      <c r="F179" s="86">
        <f t="shared" si="22"/>
        <v>1</v>
      </c>
      <c r="G179" s="609"/>
      <c r="H179" s="85"/>
      <c r="L179" s="624" t="s">
        <v>81</v>
      </c>
      <c r="M179" s="86">
        <f t="shared" si="21"/>
        <v>1</v>
      </c>
      <c r="N179" s="609"/>
      <c r="O179" s="85"/>
      <c r="S179" s="624" t="s">
        <v>81</v>
      </c>
      <c r="T179" s="86"/>
      <c r="U179" s="609"/>
      <c r="V179" s="85"/>
      <c r="Z179" s="624" t="s">
        <v>81</v>
      </c>
      <c r="AA179" s="86"/>
      <c r="AB179" s="609"/>
      <c r="AC179" s="85"/>
      <c r="AG179" s="624" t="s">
        <v>81</v>
      </c>
      <c r="AH179" s="20"/>
    </row>
    <row r="180" spans="1:34" x14ac:dyDescent="0.2">
      <c r="A180" s="79"/>
      <c r="E180" s="624" t="s">
        <v>660</v>
      </c>
      <c r="F180" s="86">
        <f t="shared" si="22"/>
        <v>1</v>
      </c>
      <c r="G180" s="609"/>
      <c r="H180" s="85"/>
      <c r="L180" s="624" t="s">
        <v>660</v>
      </c>
      <c r="M180" s="86">
        <f t="shared" si="21"/>
        <v>1</v>
      </c>
      <c r="N180" s="609"/>
      <c r="O180" s="85"/>
      <c r="S180" s="624" t="s">
        <v>660</v>
      </c>
      <c r="T180" s="86"/>
      <c r="U180" s="609"/>
      <c r="V180" s="85"/>
      <c r="Z180" s="624" t="s">
        <v>660</v>
      </c>
      <c r="AA180" s="86"/>
      <c r="AB180" s="609"/>
      <c r="AC180" s="85"/>
      <c r="AG180" s="624" t="s">
        <v>660</v>
      </c>
      <c r="AH180" s="20"/>
    </row>
    <row r="181" spans="1:34" x14ac:dyDescent="0.2">
      <c r="A181" s="79"/>
      <c r="E181" s="624" t="s">
        <v>82</v>
      </c>
      <c r="F181" s="86">
        <f t="shared" si="22"/>
        <v>0</v>
      </c>
      <c r="G181" s="609"/>
      <c r="H181" s="85"/>
      <c r="L181" s="624" t="s">
        <v>82</v>
      </c>
      <c r="M181" s="86">
        <f t="shared" si="21"/>
        <v>0</v>
      </c>
      <c r="N181" s="609"/>
      <c r="O181" s="85"/>
      <c r="S181" s="624" t="s">
        <v>82</v>
      </c>
      <c r="T181" s="86"/>
      <c r="U181" s="609"/>
      <c r="V181" s="85"/>
      <c r="Z181" s="624" t="s">
        <v>82</v>
      </c>
      <c r="AA181" s="86"/>
      <c r="AB181" s="609"/>
      <c r="AC181" s="85"/>
      <c r="AG181" s="624" t="s">
        <v>82</v>
      </c>
      <c r="AH181" s="20"/>
    </row>
    <row r="182" spans="1:34" x14ac:dyDescent="0.2">
      <c r="A182" s="79"/>
      <c r="E182" s="624" t="s">
        <v>83</v>
      </c>
      <c r="F182" s="86">
        <f t="shared" si="22"/>
        <v>0</v>
      </c>
      <c r="G182" s="609"/>
      <c r="H182" s="85"/>
      <c r="L182" s="624" t="s">
        <v>83</v>
      </c>
      <c r="M182" s="86">
        <f t="shared" si="21"/>
        <v>0</v>
      </c>
      <c r="N182" s="609"/>
      <c r="O182" s="85"/>
      <c r="S182" s="624" t="s">
        <v>83</v>
      </c>
      <c r="T182" s="86"/>
      <c r="U182" s="609"/>
      <c r="V182" s="85"/>
      <c r="Z182" s="624" t="s">
        <v>83</v>
      </c>
      <c r="AA182" s="86"/>
      <c r="AB182" s="609"/>
      <c r="AC182" s="85"/>
      <c r="AG182" s="624" t="s">
        <v>83</v>
      </c>
      <c r="AH182" s="20"/>
    </row>
    <row r="183" spans="1:34" x14ac:dyDescent="0.2">
      <c r="A183" s="79"/>
      <c r="E183" s="624" t="s">
        <v>84</v>
      </c>
      <c r="F183" s="86">
        <f t="shared" si="22"/>
        <v>0</v>
      </c>
      <c r="G183" s="609"/>
      <c r="H183" s="85"/>
      <c r="L183" s="624" t="s">
        <v>84</v>
      </c>
      <c r="M183" s="86">
        <f t="shared" si="21"/>
        <v>0</v>
      </c>
      <c r="N183" s="609"/>
      <c r="O183" s="85"/>
      <c r="S183" s="624" t="s">
        <v>84</v>
      </c>
      <c r="T183" s="86"/>
      <c r="U183" s="609"/>
      <c r="V183" s="85"/>
      <c r="Z183" s="624" t="s">
        <v>84</v>
      </c>
      <c r="AA183" s="86"/>
      <c r="AB183" s="609"/>
      <c r="AC183" s="85"/>
      <c r="AG183" s="624" t="s">
        <v>84</v>
      </c>
      <c r="AH183" s="20"/>
    </row>
    <row r="184" spans="1:34" x14ac:dyDescent="0.2">
      <c r="A184" s="79"/>
      <c r="E184" s="624" t="s">
        <v>85</v>
      </c>
      <c r="F184" s="86">
        <f t="shared" si="22"/>
        <v>0</v>
      </c>
      <c r="G184" s="609"/>
      <c r="H184" s="85"/>
      <c r="L184" s="624" t="s">
        <v>85</v>
      </c>
      <c r="M184" s="86">
        <f t="shared" si="21"/>
        <v>0</v>
      </c>
      <c r="N184" s="609"/>
      <c r="O184" s="85"/>
      <c r="S184" s="624" t="s">
        <v>85</v>
      </c>
      <c r="T184" s="86"/>
      <c r="U184" s="609"/>
      <c r="V184" s="85"/>
      <c r="Z184" s="624" t="s">
        <v>85</v>
      </c>
      <c r="AA184" s="86"/>
      <c r="AB184" s="609"/>
      <c r="AC184" s="85"/>
      <c r="AG184" s="624" t="s">
        <v>85</v>
      </c>
      <c r="AH184" s="20"/>
    </row>
    <row r="185" spans="1:34" x14ac:dyDescent="0.2">
      <c r="A185" s="79"/>
      <c r="E185" s="624" t="s">
        <v>86</v>
      </c>
      <c r="F185" s="86">
        <v>1</v>
      </c>
      <c r="G185" s="609"/>
      <c r="H185" s="85"/>
      <c r="L185" s="624" t="s">
        <v>86</v>
      </c>
      <c r="M185" s="86">
        <v>1</v>
      </c>
      <c r="N185" s="609"/>
      <c r="O185" s="85"/>
      <c r="S185" s="624" t="s">
        <v>86</v>
      </c>
      <c r="T185" s="86"/>
      <c r="U185" s="609"/>
      <c r="V185" s="85"/>
      <c r="Z185" s="624" t="s">
        <v>86</v>
      </c>
      <c r="AA185" s="86"/>
      <c r="AB185" s="609"/>
      <c r="AC185" s="85"/>
      <c r="AG185" s="624" t="s">
        <v>86</v>
      </c>
      <c r="AH185" s="20"/>
    </row>
    <row r="186" spans="1:34" x14ac:dyDescent="0.2">
      <c r="A186" s="79"/>
      <c r="E186" s="624" t="s">
        <v>87</v>
      </c>
      <c r="F186" s="86">
        <v>1</v>
      </c>
      <c r="G186" s="609"/>
      <c r="H186" s="85"/>
      <c r="L186" s="624" t="s">
        <v>87</v>
      </c>
      <c r="M186" s="86">
        <v>1</v>
      </c>
      <c r="N186" s="609"/>
      <c r="O186" s="85"/>
      <c r="S186" s="624" t="s">
        <v>87</v>
      </c>
      <c r="T186" s="86"/>
      <c r="U186" s="609"/>
      <c r="V186" s="85"/>
      <c r="Z186" s="624" t="s">
        <v>87</v>
      </c>
      <c r="AA186" s="86"/>
      <c r="AB186" s="609"/>
      <c r="AC186" s="85"/>
      <c r="AG186" s="624" t="s">
        <v>87</v>
      </c>
      <c r="AH186" s="20"/>
    </row>
    <row r="187" spans="1:34" x14ac:dyDescent="0.2">
      <c r="A187" s="79"/>
      <c r="E187" s="624" t="s">
        <v>88</v>
      </c>
      <c r="F187" s="86">
        <f>COUNTIF($D$151:$D$173,E187)</f>
        <v>0</v>
      </c>
      <c r="G187" s="609"/>
      <c r="H187" s="85"/>
      <c r="L187" s="624" t="s">
        <v>88</v>
      </c>
      <c r="M187" s="86">
        <f t="shared" si="21"/>
        <v>0</v>
      </c>
      <c r="N187" s="609"/>
      <c r="O187" s="85"/>
      <c r="S187" s="624" t="s">
        <v>88</v>
      </c>
      <c r="T187" s="86"/>
      <c r="U187" s="609"/>
      <c r="V187" s="85"/>
      <c r="Z187" s="624" t="s">
        <v>88</v>
      </c>
      <c r="AA187" s="86"/>
      <c r="AB187" s="609"/>
      <c r="AC187" s="85"/>
      <c r="AG187" s="624" t="s">
        <v>88</v>
      </c>
      <c r="AH187" s="20"/>
    </row>
    <row r="188" spans="1:34" x14ac:dyDescent="0.2">
      <c r="A188" s="79"/>
      <c r="E188" s="624" t="s">
        <v>89</v>
      </c>
      <c r="F188" s="86">
        <f>COUNTIF($D$151:$D$173,E188)</f>
        <v>0</v>
      </c>
      <c r="G188" s="609"/>
      <c r="H188" s="85"/>
      <c r="L188" s="624" t="s">
        <v>89</v>
      </c>
      <c r="M188" s="86">
        <f t="shared" si="21"/>
        <v>0</v>
      </c>
      <c r="N188" s="609"/>
      <c r="O188" s="85"/>
      <c r="S188" s="624" t="s">
        <v>89</v>
      </c>
      <c r="T188" s="86"/>
      <c r="U188" s="609"/>
      <c r="V188" s="85"/>
      <c r="Z188" s="624" t="s">
        <v>89</v>
      </c>
      <c r="AA188" s="86"/>
      <c r="AB188" s="609"/>
      <c r="AC188" s="85"/>
      <c r="AG188" s="624" t="s">
        <v>89</v>
      </c>
      <c r="AH188" s="20"/>
    </row>
    <row r="189" spans="1:34" x14ac:dyDescent="0.2">
      <c r="A189" s="79"/>
      <c r="E189" s="624" t="s">
        <v>90</v>
      </c>
      <c r="F189" s="86">
        <f>COUNTIF($D$151:$D$173,E189)</f>
        <v>0</v>
      </c>
      <c r="G189" s="609"/>
      <c r="H189" s="85"/>
      <c r="L189" s="624" t="s">
        <v>90</v>
      </c>
      <c r="M189" s="86">
        <f t="shared" si="21"/>
        <v>0</v>
      </c>
      <c r="N189" s="609"/>
      <c r="O189" s="85"/>
      <c r="S189" s="624" t="s">
        <v>90</v>
      </c>
      <c r="T189" s="86"/>
      <c r="U189" s="609"/>
      <c r="V189" s="85"/>
      <c r="Z189" s="624" t="s">
        <v>90</v>
      </c>
      <c r="AA189" s="86"/>
      <c r="AB189" s="609"/>
      <c r="AC189" s="85"/>
      <c r="AG189" s="624" t="s">
        <v>90</v>
      </c>
      <c r="AH189" s="20"/>
    </row>
    <row r="190" spans="1:34" x14ac:dyDescent="0.2">
      <c r="A190" s="79"/>
      <c r="E190" s="624" t="s">
        <v>91</v>
      </c>
      <c r="F190" s="86">
        <f>COUNTIF($D$151:$D$173,E190)</f>
        <v>0</v>
      </c>
      <c r="G190" s="609"/>
      <c r="H190" s="85"/>
      <c r="L190" s="624" t="s">
        <v>91</v>
      </c>
      <c r="M190" s="86">
        <f t="shared" si="21"/>
        <v>0</v>
      </c>
      <c r="N190" s="609"/>
      <c r="O190" s="85"/>
      <c r="S190" s="624" t="s">
        <v>91</v>
      </c>
      <c r="T190" s="86"/>
      <c r="U190" s="609"/>
      <c r="V190" s="85"/>
      <c r="Z190" s="624" t="s">
        <v>91</v>
      </c>
      <c r="AA190" s="86"/>
      <c r="AB190" s="609"/>
      <c r="AC190" s="85"/>
      <c r="AG190" s="624" t="s">
        <v>91</v>
      </c>
      <c r="AH190" s="20"/>
    </row>
    <row r="191" spans="1:34" x14ac:dyDescent="0.2">
      <c r="A191" s="79"/>
      <c r="E191" s="624" t="s">
        <v>94</v>
      </c>
      <c r="F191" s="86">
        <f>COUNTIF($D$151:$D$173,E191)</f>
        <v>0</v>
      </c>
      <c r="G191" s="609"/>
      <c r="H191" s="85"/>
      <c r="L191" s="624" t="s">
        <v>94</v>
      </c>
      <c r="M191" s="86">
        <f t="shared" si="21"/>
        <v>0</v>
      </c>
      <c r="N191" s="609"/>
      <c r="O191" s="85"/>
      <c r="S191" s="624" t="s">
        <v>94</v>
      </c>
      <c r="T191" s="86"/>
      <c r="U191" s="609"/>
      <c r="V191" s="85"/>
      <c r="Z191" s="624" t="s">
        <v>94</v>
      </c>
      <c r="AA191" s="86"/>
      <c r="AB191" s="609"/>
      <c r="AC191" s="85"/>
      <c r="AG191" s="624" t="s">
        <v>94</v>
      </c>
      <c r="AH191" s="20"/>
    </row>
    <row r="192" spans="1:34" x14ac:dyDescent="0.2">
      <c r="A192" s="79"/>
      <c r="G192" s="609"/>
      <c r="H192" s="85"/>
      <c r="N192" s="609"/>
      <c r="O192" s="85"/>
      <c r="U192" s="615"/>
      <c r="V192" s="85"/>
      <c r="AB192" s="609"/>
      <c r="AC192" s="85"/>
      <c r="AH192" s="640"/>
    </row>
    <row r="193" spans="1:34" ht="13.5" thickBot="1" x14ac:dyDescent="0.25">
      <c r="A193" s="80"/>
      <c r="B193" s="81"/>
      <c r="C193" s="81"/>
      <c r="D193" s="81"/>
      <c r="E193" s="606"/>
      <c r="F193" s="606"/>
      <c r="G193" s="616"/>
      <c r="H193" s="641"/>
      <c r="I193" s="81"/>
      <c r="J193" s="81"/>
      <c r="K193" s="81"/>
      <c r="L193" s="81"/>
      <c r="M193" s="81"/>
      <c r="N193" s="616"/>
      <c r="O193" s="641"/>
      <c r="P193" s="81"/>
      <c r="Q193" s="81"/>
      <c r="R193" s="81"/>
      <c r="S193" s="81"/>
      <c r="T193" s="81"/>
      <c r="U193" s="643"/>
      <c r="V193" s="641"/>
      <c r="W193" s="81"/>
      <c r="X193" s="81"/>
      <c r="Y193" s="81"/>
      <c r="Z193" s="81"/>
      <c r="AA193" s="81"/>
      <c r="AB193" s="616"/>
      <c r="AC193" s="641"/>
      <c r="AD193" s="81"/>
      <c r="AE193" s="81"/>
      <c r="AF193" s="81"/>
      <c r="AG193" s="81"/>
      <c r="AH193" s="642"/>
    </row>
  </sheetData>
  <mergeCells count="45">
    <mergeCell ref="O54:T54"/>
    <mergeCell ref="V54:AA54"/>
    <mergeCell ref="AC54:AH54"/>
    <mergeCell ref="A102:F102"/>
    <mergeCell ref="H102:M102"/>
    <mergeCell ref="O102:T102"/>
    <mergeCell ref="V102:AA102"/>
    <mergeCell ref="AC102:AH102"/>
    <mergeCell ref="B55:C55"/>
    <mergeCell ref="I55:J55"/>
    <mergeCell ref="P55:Q55"/>
    <mergeCell ref="W55:X55"/>
    <mergeCell ref="A54:F54"/>
    <mergeCell ref="H54:M54"/>
    <mergeCell ref="AC1:AH3"/>
    <mergeCell ref="A1:F3"/>
    <mergeCell ref="H1:M3"/>
    <mergeCell ref="O1:T3"/>
    <mergeCell ref="V1:AA3"/>
    <mergeCell ref="A4:F4"/>
    <mergeCell ref="H4:M4"/>
    <mergeCell ref="O4:T4"/>
    <mergeCell ref="V4:AA4"/>
    <mergeCell ref="AC4:AH4"/>
    <mergeCell ref="AD5:AE5"/>
    <mergeCell ref="B5:C5"/>
    <mergeCell ref="I5:J5"/>
    <mergeCell ref="P5:Q5"/>
    <mergeCell ref="W5:X5"/>
    <mergeCell ref="B103:C103"/>
    <mergeCell ref="I103:J103"/>
    <mergeCell ref="P103:Q103"/>
    <mergeCell ref="W103:X103"/>
    <mergeCell ref="AD55:AE55"/>
    <mergeCell ref="AD103:AE103"/>
    <mergeCell ref="A149:F149"/>
    <mergeCell ref="H149:M149"/>
    <mergeCell ref="O149:T149"/>
    <mergeCell ref="V149:AA149"/>
    <mergeCell ref="AC149:AH149"/>
    <mergeCell ref="AD150:AE150"/>
    <mergeCell ref="B150:C150"/>
    <mergeCell ref="I150:J150"/>
    <mergeCell ref="P150:Q150"/>
    <mergeCell ref="W150:X15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D31"/>
  <sheetViews>
    <sheetView zoomScale="80" zoomScaleNormal="80" workbookViewId="0">
      <selection activeCell="C2" sqref="C2"/>
    </sheetView>
  </sheetViews>
  <sheetFormatPr defaultRowHeight="12.75" x14ac:dyDescent="0.2"/>
  <cols>
    <col min="1" max="1" width="5.7109375" style="330" customWidth="1"/>
    <col min="2" max="2" width="15.7109375" style="330" customWidth="1"/>
    <col min="3" max="3" width="60.7109375" style="330" customWidth="1"/>
    <col min="4" max="14" width="5.7109375" style="330" customWidth="1"/>
    <col min="15" max="37" width="5.28515625" style="330" customWidth="1"/>
    <col min="38" max="39" width="6.7109375" style="330" customWidth="1"/>
    <col min="40" max="49" width="9.140625" style="330"/>
    <col min="50" max="50" width="36.42578125" style="330" bestFit="1" customWidth="1"/>
    <col min="51" max="16384" width="9.140625" style="330"/>
  </cols>
  <sheetData>
    <row r="1" spans="1:46" ht="35.1" customHeight="1" thickBot="1" x14ac:dyDescent="0.25">
      <c r="A1" s="359"/>
      <c r="B1" s="370"/>
      <c r="C1" s="371"/>
      <c r="D1" s="746" t="s">
        <v>38</v>
      </c>
      <c r="E1" s="747"/>
      <c r="F1" s="747"/>
      <c r="G1" s="747"/>
      <c r="H1" s="747"/>
      <c r="I1" s="747"/>
      <c r="J1" s="747"/>
      <c r="K1" s="747"/>
      <c r="L1" s="747"/>
      <c r="M1" s="747"/>
      <c r="N1" s="754" t="s">
        <v>39</v>
      </c>
      <c r="O1" s="755"/>
      <c r="P1" s="755"/>
      <c r="Q1" s="755"/>
      <c r="R1" s="755"/>
      <c r="S1" s="755"/>
      <c r="T1" s="755"/>
      <c r="U1" s="755"/>
      <c r="V1" s="755"/>
      <c r="W1" s="755"/>
      <c r="X1" s="755"/>
      <c r="Y1" s="755"/>
      <c r="Z1" s="755"/>
      <c r="AA1" s="755"/>
      <c r="AB1" s="755"/>
      <c r="AC1" s="755"/>
      <c r="AD1" s="755"/>
      <c r="AE1" s="755"/>
      <c r="AF1" s="755"/>
      <c r="AG1" s="755"/>
      <c r="AH1" s="755"/>
      <c r="AI1" s="755"/>
      <c r="AJ1" s="755"/>
      <c r="AK1" s="756"/>
    </row>
    <row r="2" spans="1:46" ht="75" customHeight="1" thickBot="1" x14ac:dyDescent="0.25">
      <c r="C2" s="372"/>
      <c r="D2" s="373"/>
      <c r="E2" s="748" t="s">
        <v>40</v>
      </c>
      <c r="F2" s="749"/>
      <c r="G2" s="749"/>
      <c r="H2" s="749"/>
      <c r="I2" s="749"/>
      <c r="J2" s="749"/>
      <c r="K2" s="749"/>
      <c r="L2" s="749"/>
      <c r="M2" s="750"/>
      <c r="N2" s="374"/>
      <c r="O2" s="588" t="s">
        <v>56</v>
      </c>
      <c r="P2" s="441" t="s">
        <v>57</v>
      </c>
      <c r="Q2" s="591" t="s">
        <v>58</v>
      </c>
      <c r="R2" s="441" t="s">
        <v>59</v>
      </c>
      <c r="S2" s="591" t="s">
        <v>60</v>
      </c>
      <c r="T2" s="441" t="s">
        <v>61</v>
      </c>
      <c r="U2" s="591" t="s">
        <v>62</v>
      </c>
      <c r="V2" s="441" t="s">
        <v>65</v>
      </c>
      <c r="W2" s="591" t="s">
        <v>66</v>
      </c>
      <c r="X2" s="441" t="s">
        <v>866</v>
      </c>
      <c r="Y2" s="591" t="s">
        <v>867</v>
      </c>
      <c r="Z2" s="441" t="s">
        <v>93</v>
      </c>
      <c r="AA2" s="591" t="s">
        <v>868</v>
      </c>
      <c r="AB2" s="441" t="s">
        <v>869</v>
      </c>
      <c r="AC2" s="591" t="s">
        <v>870</v>
      </c>
      <c r="AD2" s="441" t="s">
        <v>86</v>
      </c>
      <c r="AE2" s="591" t="s">
        <v>87</v>
      </c>
      <c r="AF2" s="441" t="s">
        <v>88</v>
      </c>
      <c r="AG2" s="591" t="s">
        <v>89</v>
      </c>
      <c r="AH2" s="441" t="s">
        <v>90</v>
      </c>
      <c r="AI2" s="591" t="s">
        <v>91</v>
      </c>
      <c r="AJ2" s="441" t="s">
        <v>92</v>
      </c>
      <c r="AK2" s="592" t="s">
        <v>94</v>
      </c>
      <c r="AT2" s="359"/>
    </row>
    <row r="3" spans="1:46" ht="300" customHeight="1" thickBot="1" x14ac:dyDescent="0.25">
      <c r="B3" s="375"/>
      <c r="C3" s="376" t="s">
        <v>871</v>
      </c>
      <c r="D3" s="377" t="s">
        <v>96</v>
      </c>
      <c r="E3" s="378" t="s">
        <v>97</v>
      </c>
      <c r="F3" s="379" t="s">
        <v>98</v>
      </c>
      <c r="G3" s="380" t="s">
        <v>99</v>
      </c>
      <c r="H3" s="379" t="s">
        <v>101</v>
      </c>
      <c r="I3" s="379" t="s">
        <v>102</v>
      </c>
      <c r="J3" s="380" t="s">
        <v>872</v>
      </c>
      <c r="K3" s="379" t="s">
        <v>873</v>
      </c>
      <c r="L3" s="379" t="s">
        <v>874</v>
      </c>
      <c r="M3" s="381" t="s">
        <v>875</v>
      </c>
      <c r="N3" s="382" t="s">
        <v>123</v>
      </c>
      <c r="O3" s="593" t="s">
        <v>136</v>
      </c>
      <c r="P3" s="594" t="s">
        <v>137</v>
      </c>
      <c r="Q3" s="595" t="s">
        <v>138</v>
      </c>
      <c r="R3" s="594" t="s">
        <v>876</v>
      </c>
      <c r="S3" s="595" t="s">
        <v>140</v>
      </c>
      <c r="T3" s="594" t="s">
        <v>141</v>
      </c>
      <c r="U3" s="595" t="s">
        <v>142</v>
      </c>
      <c r="V3" s="594" t="s">
        <v>145</v>
      </c>
      <c r="W3" s="595" t="s">
        <v>877</v>
      </c>
      <c r="X3" s="594" t="s">
        <v>878</v>
      </c>
      <c r="Y3" s="595" t="s">
        <v>879</v>
      </c>
      <c r="Z3" s="594" t="s">
        <v>880</v>
      </c>
      <c r="AA3" s="595" t="s">
        <v>881</v>
      </c>
      <c r="AB3" s="594" t="s">
        <v>882</v>
      </c>
      <c r="AC3" s="595" t="s">
        <v>883</v>
      </c>
      <c r="AD3" s="594" t="s">
        <v>166</v>
      </c>
      <c r="AE3" s="595" t="s">
        <v>884</v>
      </c>
      <c r="AF3" s="594" t="s">
        <v>168</v>
      </c>
      <c r="AG3" s="595" t="s">
        <v>885</v>
      </c>
      <c r="AH3" s="594" t="s">
        <v>886</v>
      </c>
      <c r="AI3" s="595" t="s">
        <v>887</v>
      </c>
      <c r="AJ3" s="594" t="s">
        <v>888</v>
      </c>
      <c r="AK3" s="596" t="s">
        <v>889</v>
      </c>
    </row>
    <row r="4" spans="1:46" ht="30" customHeight="1" x14ac:dyDescent="0.2">
      <c r="A4" s="740" t="s">
        <v>175</v>
      </c>
      <c r="B4" s="383" t="s">
        <v>176</v>
      </c>
      <c r="C4" s="384" t="s">
        <v>177</v>
      </c>
      <c r="D4" s="385" t="s">
        <v>178</v>
      </c>
      <c r="E4" s="386">
        <v>2</v>
      </c>
      <c r="F4" s="387">
        <v>4</v>
      </c>
      <c r="G4" s="387">
        <v>12</v>
      </c>
      <c r="H4" s="387">
        <v>2</v>
      </c>
      <c r="I4" s="387">
        <v>4</v>
      </c>
      <c r="J4" s="387">
        <v>8</v>
      </c>
      <c r="K4" s="387">
        <v>2</v>
      </c>
      <c r="L4" s="387">
        <v>12</v>
      </c>
      <c r="M4" s="388">
        <v>15</v>
      </c>
      <c r="N4" s="389">
        <v>4</v>
      </c>
      <c r="O4" s="589" t="s">
        <v>179</v>
      </c>
      <c r="P4" s="589" t="s">
        <v>179</v>
      </c>
      <c r="Q4" s="589" t="s">
        <v>179</v>
      </c>
      <c r="R4" s="589"/>
      <c r="S4" s="589" t="s">
        <v>179</v>
      </c>
      <c r="T4" s="589" t="s">
        <v>179</v>
      </c>
      <c r="U4" s="589" t="s">
        <v>179</v>
      </c>
      <c r="V4" s="589" t="s">
        <v>179</v>
      </c>
      <c r="W4" s="589"/>
      <c r="X4" s="589"/>
      <c r="Y4" s="589"/>
      <c r="Z4" s="589"/>
      <c r="AA4" s="589"/>
      <c r="AB4" s="589"/>
      <c r="AC4" s="589"/>
      <c r="AD4" s="589"/>
      <c r="AE4" s="589"/>
      <c r="AF4" s="589"/>
      <c r="AG4" s="589"/>
      <c r="AH4" s="589"/>
      <c r="AI4" s="589"/>
      <c r="AJ4" s="589"/>
      <c r="AK4" s="590" t="s">
        <v>179</v>
      </c>
    </row>
    <row r="5" spans="1:46" ht="30" customHeight="1" x14ac:dyDescent="0.2">
      <c r="A5" s="741"/>
      <c r="B5" s="390" t="s">
        <v>890</v>
      </c>
      <c r="C5" s="391" t="s">
        <v>891</v>
      </c>
      <c r="D5" s="392" t="s">
        <v>178</v>
      </c>
      <c r="E5" s="393">
        <v>2</v>
      </c>
      <c r="F5" s="394">
        <v>4</v>
      </c>
      <c r="G5" s="394">
        <v>12</v>
      </c>
      <c r="H5" s="394">
        <v>2</v>
      </c>
      <c r="I5" s="394">
        <v>4</v>
      </c>
      <c r="J5" s="394">
        <v>8</v>
      </c>
      <c r="K5" s="394">
        <v>2</v>
      </c>
      <c r="L5" s="394">
        <v>9</v>
      </c>
      <c r="M5" s="395">
        <v>12</v>
      </c>
      <c r="N5" s="396">
        <v>4</v>
      </c>
      <c r="O5" s="430"/>
      <c r="P5" s="430"/>
      <c r="Q5" s="430"/>
      <c r="R5" s="430"/>
      <c r="S5" s="430"/>
      <c r="T5" s="430"/>
      <c r="U5" s="430"/>
      <c r="V5" s="430"/>
      <c r="W5" s="430"/>
      <c r="X5" s="430" t="s">
        <v>179</v>
      </c>
      <c r="Y5" s="430" t="s">
        <v>179</v>
      </c>
      <c r="Z5" s="430" t="s">
        <v>179</v>
      </c>
      <c r="AA5" s="430"/>
      <c r="AB5" s="430"/>
      <c r="AC5" s="430" t="s">
        <v>179</v>
      </c>
      <c r="AD5" s="430" t="s">
        <v>179</v>
      </c>
      <c r="AE5" s="430" t="s">
        <v>179</v>
      </c>
      <c r="AF5" s="430"/>
      <c r="AG5" s="430"/>
      <c r="AH5" s="430"/>
      <c r="AI5" s="430"/>
      <c r="AJ5" s="430"/>
      <c r="AK5" s="431"/>
    </row>
    <row r="6" spans="1:46" ht="30" customHeight="1" x14ac:dyDescent="0.2">
      <c r="A6" s="741"/>
      <c r="B6" s="390" t="s">
        <v>892</v>
      </c>
      <c r="C6" s="391" t="s">
        <v>893</v>
      </c>
      <c r="D6" s="392" t="s">
        <v>178</v>
      </c>
      <c r="E6" s="393">
        <v>2</v>
      </c>
      <c r="F6" s="394">
        <v>4</v>
      </c>
      <c r="G6" s="394">
        <v>12</v>
      </c>
      <c r="H6" s="394">
        <v>2</v>
      </c>
      <c r="I6" s="394">
        <v>4</v>
      </c>
      <c r="J6" s="394">
        <v>8</v>
      </c>
      <c r="K6" s="394">
        <v>2</v>
      </c>
      <c r="L6" s="394">
        <v>9</v>
      </c>
      <c r="M6" s="395">
        <v>12</v>
      </c>
      <c r="N6" s="397">
        <v>4</v>
      </c>
      <c r="O6" s="430"/>
      <c r="P6" s="430"/>
      <c r="Q6" s="430"/>
      <c r="R6" s="430"/>
      <c r="S6" s="430"/>
      <c r="T6" s="430"/>
      <c r="U6" s="430"/>
      <c r="V6" s="430"/>
      <c r="W6" s="430"/>
      <c r="X6" s="430" t="s">
        <v>179</v>
      </c>
      <c r="Y6" s="430" t="s">
        <v>179</v>
      </c>
      <c r="Z6" s="430"/>
      <c r="AA6" s="430"/>
      <c r="AB6" s="430"/>
      <c r="AC6" s="430"/>
      <c r="AD6" s="430" t="s">
        <v>179</v>
      </c>
      <c r="AE6" s="430"/>
      <c r="AF6" s="430" t="s">
        <v>179</v>
      </c>
      <c r="AG6" s="430"/>
      <c r="AH6" s="430"/>
      <c r="AI6" s="430"/>
      <c r="AJ6" s="430"/>
      <c r="AK6" s="431"/>
    </row>
    <row r="7" spans="1:46" ht="30" customHeight="1" x14ac:dyDescent="0.2">
      <c r="A7" s="741"/>
      <c r="B7" s="390" t="s">
        <v>894</v>
      </c>
      <c r="C7" s="391" t="s">
        <v>895</v>
      </c>
      <c r="D7" s="392" t="s">
        <v>178</v>
      </c>
      <c r="E7" s="398">
        <v>2</v>
      </c>
      <c r="F7" s="399">
        <v>4</v>
      </c>
      <c r="G7" s="399">
        <v>12</v>
      </c>
      <c r="H7" s="399">
        <v>2</v>
      </c>
      <c r="I7" s="399">
        <v>4</v>
      </c>
      <c r="J7" s="399">
        <v>8</v>
      </c>
      <c r="K7" s="399">
        <v>2</v>
      </c>
      <c r="L7" s="399">
        <v>9</v>
      </c>
      <c r="M7" s="400">
        <v>12</v>
      </c>
      <c r="N7" s="396">
        <v>4</v>
      </c>
      <c r="O7" s="430"/>
      <c r="P7" s="430"/>
      <c r="Q7" s="430"/>
      <c r="R7" s="430"/>
      <c r="S7" s="430"/>
      <c r="T7" s="430"/>
      <c r="U7" s="430"/>
      <c r="V7" s="430"/>
      <c r="W7" s="430"/>
      <c r="X7" s="430" t="s">
        <v>179</v>
      </c>
      <c r="Y7" s="430"/>
      <c r="Z7" s="430"/>
      <c r="AA7" s="430"/>
      <c r="AB7" s="430"/>
      <c r="AC7" s="430"/>
      <c r="AD7" s="430"/>
      <c r="AE7" s="430" t="s">
        <v>179</v>
      </c>
      <c r="AF7" s="430"/>
      <c r="AG7" s="430"/>
      <c r="AH7" s="430"/>
      <c r="AI7" s="430"/>
      <c r="AJ7" s="430"/>
      <c r="AK7" s="431"/>
    </row>
    <row r="8" spans="1:46" ht="30" customHeight="1" x14ac:dyDescent="0.2">
      <c r="A8" s="741"/>
      <c r="B8" s="390" t="s">
        <v>192</v>
      </c>
      <c r="C8" s="391" t="s">
        <v>193</v>
      </c>
      <c r="D8" s="401" t="s">
        <v>178</v>
      </c>
      <c r="E8" s="402">
        <v>1</v>
      </c>
      <c r="F8" s="403">
        <v>4</v>
      </c>
      <c r="G8" s="403">
        <v>12</v>
      </c>
      <c r="H8" s="429"/>
      <c r="I8" s="429"/>
      <c r="J8" s="429"/>
      <c r="K8" s="429"/>
      <c r="L8" s="429"/>
      <c r="M8" s="429"/>
      <c r="N8" s="396">
        <v>4</v>
      </c>
      <c r="O8" s="430"/>
      <c r="P8" s="430"/>
      <c r="Q8" s="430"/>
      <c r="R8" s="430" t="s">
        <v>179</v>
      </c>
      <c r="S8" s="430"/>
      <c r="T8" s="430"/>
      <c r="U8" s="430"/>
      <c r="V8" s="430"/>
      <c r="W8" s="430" t="s">
        <v>179</v>
      </c>
      <c r="X8" s="430"/>
      <c r="Y8" s="430"/>
      <c r="Z8" s="430"/>
      <c r="AA8" s="430"/>
      <c r="AB8" s="430"/>
      <c r="AC8" s="430"/>
      <c r="AD8" s="430"/>
      <c r="AE8" s="430"/>
      <c r="AF8" s="430"/>
      <c r="AG8" s="430"/>
      <c r="AH8" s="430"/>
      <c r="AI8" s="430"/>
      <c r="AJ8" s="430"/>
      <c r="AK8" s="431"/>
    </row>
    <row r="9" spans="1:46" ht="30" customHeight="1" x14ac:dyDescent="0.2">
      <c r="A9" s="741"/>
      <c r="B9" s="390" t="s">
        <v>896</v>
      </c>
      <c r="C9" s="391" t="s">
        <v>897</v>
      </c>
      <c r="D9" s="401" t="s">
        <v>178</v>
      </c>
      <c r="E9" s="404">
        <v>2</v>
      </c>
      <c r="F9" s="394">
        <v>4</v>
      </c>
      <c r="G9" s="394">
        <v>12</v>
      </c>
      <c r="H9" s="394">
        <v>2</v>
      </c>
      <c r="I9" s="394">
        <v>4</v>
      </c>
      <c r="J9" s="394">
        <v>8</v>
      </c>
      <c r="K9" s="394">
        <v>2</v>
      </c>
      <c r="L9" s="394">
        <v>9</v>
      </c>
      <c r="M9" s="405">
        <v>12</v>
      </c>
      <c r="N9" s="396">
        <v>4</v>
      </c>
      <c r="O9" s="430"/>
      <c r="P9" s="430"/>
      <c r="Q9" s="430"/>
      <c r="R9" s="430"/>
      <c r="S9" s="430"/>
      <c r="T9" s="430"/>
      <c r="U9" s="430"/>
      <c r="V9" s="430"/>
      <c r="W9" s="430"/>
      <c r="X9" s="430"/>
      <c r="Y9" s="430" t="s">
        <v>179</v>
      </c>
      <c r="Z9" s="430" t="s">
        <v>179</v>
      </c>
      <c r="AA9" s="430"/>
      <c r="AB9" s="430"/>
      <c r="AC9" s="430"/>
      <c r="AD9" s="430"/>
      <c r="AE9" s="430"/>
      <c r="AF9" s="430"/>
      <c r="AG9" s="430"/>
      <c r="AH9" s="430"/>
      <c r="AI9" s="430"/>
      <c r="AJ9" s="430" t="s">
        <v>179</v>
      </c>
      <c r="AK9" s="431"/>
    </row>
    <row r="10" spans="1:46" ht="30" customHeight="1" x14ac:dyDescent="0.2">
      <c r="A10" s="741"/>
      <c r="B10" s="390" t="s">
        <v>196</v>
      </c>
      <c r="C10" s="391" t="s">
        <v>197</v>
      </c>
      <c r="D10" s="406" t="s">
        <v>178</v>
      </c>
      <c r="E10" s="398">
        <v>2</v>
      </c>
      <c r="F10" s="399">
        <v>4</v>
      </c>
      <c r="G10" s="399">
        <v>12</v>
      </c>
      <c r="H10" s="399">
        <v>2</v>
      </c>
      <c r="I10" s="399">
        <v>4</v>
      </c>
      <c r="J10" s="399">
        <v>8</v>
      </c>
      <c r="K10" s="399">
        <v>2</v>
      </c>
      <c r="L10" s="399">
        <v>9</v>
      </c>
      <c r="M10" s="407">
        <v>12</v>
      </c>
      <c r="N10" s="397">
        <v>4</v>
      </c>
      <c r="O10" s="430"/>
      <c r="P10" s="430"/>
      <c r="Q10" s="430"/>
      <c r="R10" s="430"/>
      <c r="S10" s="430"/>
      <c r="T10" s="430"/>
      <c r="U10" s="430"/>
      <c r="V10" s="430"/>
      <c r="W10" s="430"/>
      <c r="X10" s="430"/>
      <c r="Y10" s="430"/>
      <c r="Z10" s="430" t="s">
        <v>179</v>
      </c>
      <c r="AA10" s="430"/>
      <c r="AB10" s="430" t="s">
        <v>179</v>
      </c>
      <c r="AC10" s="430"/>
      <c r="AD10" s="430"/>
      <c r="AE10" s="430"/>
      <c r="AF10" s="430" t="s">
        <v>179</v>
      </c>
      <c r="AG10" s="430" t="s">
        <v>179</v>
      </c>
      <c r="AH10" s="430"/>
      <c r="AI10" s="430" t="s">
        <v>179</v>
      </c>
      <c r="AJ10" s="430"/>
      <c r="AK10" s="431"/>
    </row>
    <row r="11" spans="1:46" ht="30" customHeight="1" x14ac:dyDescent="0.2">
      <c r="A11" s="741"/>
      <c r="B11" s="390" t="s">
        <v>898</v>
      </c>
      <c r="C11" s="391" t="s">
        <v>899</v>
      </c>
      <c r="D11" s="392" t="s">
        <v>178</v>
      </c>
      <c r="E11" s="398">
        <v>2</v>
      </c>
      <c r="F11" s="399">
        <v>4</v>
      </c>
      <c r="G11" s="399">
        <v>12</v>
      </c>
      <c r="H11" s="399">
        <v>2</v>
      </c>
      <c r="I11" s="399">
        <v>4</v>
      </c>
      <c r="J11" s="399">
        <v>8</v>
      </c>
      <c r="K11" s="399">
        <v>2</v>
      </c>
      <c r="L11" s="399">
        <v>9</v>
      </c>
      <c r="M11" s="400">
        <v>12</v>
      </c>
      <c r="N11" s="397">
        <v>4</v>
      </c>
      <c r="O11" s="430"/>
      <c r="P11" s="430"/>
      <c r="Q11" s="430"/>
      <c r="R11" s="430"/>
      <c r="S11" s="430"/>
      <c r="T11" s="430"/>
      <c r="U11" s="430"/>
      <c r="V11" s="430"/>
      <c r="W11" s="430"/>
      <c r="X11" s="430"/>
      <c r="Y11" s="430"/>
      <c r="Z11" s="430"/>
      <c r="AA11" s="430" t="s">
        <v>179</v>
      </c>
      <c r="AB11" s="430" t="s">
        <v>179</v>
      </c>
      <c r="AC11" s="430"/>
      <c r="AD11" s="430"/>
      <c r="AE11" s="430"/>
      <c r="AF11" s="430"/>
      <c r="AG11" s="430"/>
      <c r="AH11" s="430" t="s">
        <v>179</v>
      </c>
      <c r="AI11" s="430" t="s">
        <v>179</v>
      </c>
      <c r="AJ11" s="430"/>
      <c r="AK11" s="431"/>
    </row>
    <row r="12" spans="1:46" ht="30" customHeight="1" thickBot="1" x14ac:dyDescent="0.25">
      <c r="A12" s="742"/>
      <c r="B12" s="408" t="s">
        <v>900</v>
      </c>
      <c r="C12" s="409" t="s">
        <v>901</v>
      </c>
      <c r="D12" s="410" t="s">
        <v>178</v>
      </c>
      <c r="E12" s="411">
        <v>2</v>
      </c>
      <c r="F12" s="399">
        <v>4</v>
      </c>
      <c r="G12" s="399">
        <v>12</v>
      </c>
      <c r="H12" s="399">
        <v>2</v>
      </c>
      <c r="I12" s="399">
        <v>4</v>
      </c>
      <c r="J12" s="399">
        <v>8</v>
      </c>
      <c r="K12" s="399">
        <v>2</v>
      </c>
      <c r="L12" s="399">
        <v>9</v>
      </c>
      <c r="M12" s="400">
        <v>12</v>
      </c>
      <c r="N12" s="397">
        <v>4</v>
      </c>
      <c r="O12" s="432"/>
      <c r="P12" s="432"/>
      <c r="Q12" s="432"/>
      <c r="R12" s="432"/>
      <c r="S12" s="432"/>
      <c r="T12" s="432"/>
      <c r="U12" s="432"/>
      <c r="V12" s="432"/>
      <c r="W12" s="432"/>
      <c r="X12" s="432"/>
      <c r="Y12" s="432"/>
      <c r="Z12" s="432"/>
      <c r="AA12" s="432"/>
      <c r="AB12" s="432"/>
      <c r="AC12" s="432" t="s">
        <v>179</v>
      </c>
      <c r="AD12" s="432"/>
      <c r="AE12" s="432"/>
      <c r="AF12" s="432"/>
      <c r="AG12" s="430" t="s">
        <v>179</v>
      </c>
      <c r="AH12" s="430" t="s">
        <v>179</v>
      </c>
      <c r="AI12" s="432"/>
      <c r="AJ12" s="430" t="s">
        <v>179</v>
      </c>
      <c r="AK12" s="433"/>
    </row>
    <row r="13" spans="1:46" ht="15" customHeight="1" thickBot="1" x14ac:dyDescent="0.25">
      <c r="E13" s="751" t="s">
        <v>198</v>
      </c>
      <c r="F13" s="752"/>
      <c r="G13" s="752"/>
      <c r="H13" s="752"/>
      <c r="I13" s="752"/>
      <c r="J13" s="752"/>
      <c r="K13" s="752"/>
      <c r="L13" s="752"/>
      <c r="M13" s="752"/>
      <c r="N13" s="753"/>
      <c r="O13" s="412">
        <v>60</v>
      </c>
      <c r="P13" s="412">
        <v>90</v>
      </c>
      <c r="Q13" s="412">
        <v>60</v>
      </c>
      <c r="R13" s="412">
        <v>45</v>
      </c>
      <c r="S13" s="412">
        <v>396</v>
      </c>
      <c r="T13" s="412">
        <v>30</v>
      </c>
      <c r="U13" s="413">
        <v>90</v>
      </c>
      <c r="V13" s="413">
        <v>396</v>
      </c>
      <c r="W13" s="413">
        <v>90</v>
      </c>
      <c r="X13" s="413">
        <v>360</v>
      </c>
      <c r="Y13" s="413">
        <v>360</v>
      </c>
      <c r="Z13" s="413">
        <v>360</v>
      </c>
      <c r="AA13" s="413">
        <v>360</v>
      </c>
      <c r="AB13" s="413">
        <v>360</v>
      </c>
      <c r="AC13" s="413">
        <v>360</v>
      </c>
      <c r="AD13" s="413">
        <v>360</v>
      </c>
      <c r="AE13" s="413">
        <v>360</v>
      </c>
      <c r="AF13" s="413">
        <v>360</v>
      </c>
      <c r="AG13" s="413">
        <v>360</v>
      </c>
      <c r="AH13" s="413">
        <v>360</v>
      </c>
      <c r="AI13" s="413">
        <v>360</v>
      </c>
      <c r="AJ13" s="413">
        <v>360</v>
      </c>
      <c r="AK13" s="414">
        <v>360</v>
      </c>
    </row>
    <row r="14" spans="1:46" ht="15" customHeight="1" x14ac:dyDescent="0.2">
      <c r="E14" s="743" t="s">
        <v>206</v>
      </c>
      <c r="F14" s="744"/>
      <c r="G14" s="744"/>
      <c r="H14" s="744"/>
      <c r="I14" s="744"/>
      <c r="J14" s="744"/>
      <c r="K14" s="744"/>
      <c r="L14" s="744"/>
      <c r="M14" s="744"/>
      <c r="N14" s="745"/>
      <c r="O14" s="345">
        <v>2</v>
      </c>
      <c r="P14" s="345"/>
      <c r="Q14" s="345"/>
      <c r="R14" s="345"/>
      <c r="S14" s="345"/>
      <c r="T14" s="345"/>
      <c r="U14" s="345">
        <v>1</v>
      </c>
      <c r="V14" s="345"/>
      <c r="W14" s="345"/>
      <c r="X14" s="345">
        <v>12</v>
      </c>
      <c r="Y14" s="345">
        <v>9</v>
      </c>
      <c r="Z14" s="345"/>
      <c r="AA14" s="345"/>
      <c r="AB14" s="345">
        <v>3</v>
      </c>
      <c r="AC14" s="345"/>
      <c r="AD14" s="345">
        <v>4</v>
      </c>
      <c r="AE14" s="345">
        <v>2</v>
      </c>
      <c r="AF14" s="345">
        <v>4</v>
      </c>
      <c r="AG14" s="345">
        <v>2</v>
      </c>
      <c r="AH14" s="345">
        <v>4</v>
      </c>
      <c r="AI14" s="345">
        <v>4</v>
      </c>
      <c r="AJ14" s="345">
        <v>4</v>
      </c>
      <c r="AK14" s="350"/>
    </row>
    <row r="15" spans="1:46" ht="15" customHeight="1" x14ac:dyDescent="0.2">
      <c r="E15" s="731" t="s">
        <v>203</v>
      </c>
      <c r="F15" s="732"/>
      <c r="G15" s="732"/>
      <c r="H15" s="732"/>
      <c r="I15" s="732"/>
      <c r="J15" s="732"/>
      <c r="K15" s="732"/>
      <c r="L15" s="732"/>
      <c r="M15" s="732"/>
      <c r="N15" s="733"/>
      <c r="O15" s="415">
        <v>2</v>
      </c>
      <c r="P15" s="415"/>
      <c r="Q15" s="415"/>
      <c r="R15" s="415"/>
      <c r="S15" s="415"/>
      <c r="T15" s="415"/>
      <c r="U15" s="415">
        <v>1</v>
      </c>
      <c r="V15" s="415"/>
      <c r="W15" s="415">
        <v>1</v>
      </c>
      <c r="X15" s="349">
        <v>12</v>
      </c>
      <c r="Y15" s="349">
        <v>9</v>
      </c>
      <c r="Z15" s="349"/>
      <c r="AA15" s="349"/>
      <c r="AB15" s="349">
        <v>3</v>
      </c>
      <c r="AC15" s="349"/>
      <c r="AD15" s="349">
        <v>4</v>
      </c>
      <c r="AE15" s="349">
        <v>2</v>
      </c>
      <c r="AF15" s="349">
        <v>4</v>
      </c>
      <c r="AG15" s="349">
        <v>2</v>
      </c>
      <c r="AH15" s="349">
        <v>4</v>
      </c>
      <c r="AI15" s="349">
        <v>4</v>
      </c>
      <c r="AJ15" s="349">
        <v>4</v>
      </c>
      <c r="AK15" s="350"/>
    </row>
    <row r="16" spans="1:46" ht="15" customHeight="1" x14ac:dyDescent="0.2">
      <c r="E16" s="731" t="s">
        <v>210</v>
      </c>
      <c r="F16" s="732"/>
      <c r="G16" s="732"/>
      <c r="H16" s="732"/>
      <c r="I16" s="732"/>
      <c r="J16" s="732"/>
      <c r="K16" s="732"/>
      <c r="L16" s="732"/>
      <c r="M16" s="732"/>
      <c r="N16" s="733"/>
      <c r="O16" s="415"/>
      <c r="P16" s="415"/>
      <c r="Q16" s="415">
        <v>3</v>
      </c>
      <c r="R16" s="415"/>
      <c r="S16" s="415">
        <v>1</v>
      </c>
      <c r="T16" s="415"/>
      <c r="U16" s="415"/>
      <c r="V16" s="415"/>
      <c r="W16" s="415"/>
      <c r="X16" s="349">
        <v>12</v>
      </c>
      <c r="Y16" s="349">
        <v>9</v>
      </c>
      <c r="Z16" s="349">
        <v>6</v>
      </c>
      <c r="AA16" s="349">
        <v>12</v>
      </c>
      <c r="AB16" s="349">
        <v>3</v>
      </c>
      <c r="AC16" s="349">
        <v>2</v>
      </c>
      <c r="AD16" s="349">
        <v>4</v>
      </c>
      <c r="AE16" s="349">
        <v>2</v>
      </c>
      <c r="AF16" s="349">
        <v>4</v>
      </c>
      <c r="AG16" s="349">
        <v>2</v>
      </c>
      <c r="AH16" s="349">
        <v>4</v>
      </c>
      <c r="AI16" s="349">
        <v>4</v>
      </c>
      <c r="AJ16" s="349">
        <v>4</v>
      </c>
      <c r="AK16" s="350"/>
    </row>
    <row r="17" spans="2:56" ht="15" customHeight="1" x14ac:dyDescent="0.2">
      <c r="E17" s="731" t="s">
        <v>902</v>
      </c>
      <c r="F17" s="732"/>
      <c r="G17" s="732"/>
      <c r="H17" s="732"/>
      <c r="I17" s="732"/>
      <c r="J17" s="732"/>
      <c r="K17" s="732"/>
      <c r="L17" s="732"/>
      <c r="M17" s="732"/>
      <c r="N17" s="733"/>
      <c r="O17" s="415"/>
      <c r="P17" s="415"/>
      <c r="Q17" s="415">
        <v>3</v>
      </c>
      <c r="R17" s="415"/>
      <c r="S17" s="415">
        <v>1</v>
      </c>
      <c r="T17" s="415"/>
      <c r="U17" s="415"/>
      <c r="V17" s="415"/>
      <c r="W17" s="415"/>
      <c r="X17" s="349">
        <v>12</v>
      </c>
      <c r="Y17" s="349">
        <v>9</v>
      </c>
      <c r="Z17" s="349">
        <v>6</v>
      </c>
      <c r="AA17" s="349">
        <v>12</v>
      </c>
      <c r="AB17" s="349">
        <v>3</v>
      </c>
      <c r="AC17" s="349">
        <v>2</v>
      </c>
      <c r="AD17" s="349">
        <v>4</v>
      </c>
      <c r="AE17" s="349">
        <v>2</v>
      </c>
      <c r="AF17" s="349">
        <v>4</v>
      </c>
      <c r="AG17" s="349">
        <v>2</v>
      </c>
      <c r="AH17" s="349">
        <v>4</v>
      </c>
      <c r="AI17" s="349">
        <v>4</v>
      </c>
      <c r="AJ17" s="349">
        <v>4</v>
      </c>
      <c r="AK17" s="350"/>
    </row>
    <row r="18" spans="2:56" ht="15" customHeight="1" thickBot="1" x14ac:dyDescent="0.25">
      <c r="E18" s="728" t="s">
        <v>219</v>
      </c>
      <c r="F18" s="729"/>
      <c r="G18" s="729"/>
      <c r="H18" s="729"/>
      <c r="I18" s="729"/>
      <c r="J18" s="729"/>
      <c r="K18" s="729"/>
      <c r="L18" s="729"/>
      <c r="M18" s="729"/>
      <c r="N18" s="730"/>
      <c r="O18" s="416">
        <v>3</v>
      </c>
      <c r="P18" s="416">
        <v>0</v>
      </c>
      <c r="Q18" s="416">
        <v>3</v>
      </c>
      <c r="R18" s="416">
        <v>0</v>
      </c>
      <c r="S18" s="416">
        <v>1</v>
      </c>
      <c r="T18" s="417">
        <v>3</v>
      </c>
      <c r="U18" s="418">
        <v>3</v>
      </c>
      <c r="V18" s="418">
        <v>0</v>
      </c>
      <c r="W18" s="418">
        <v>3</v>
      </c>
      <c r="X18" s="418">
        <v>3.5</v>
      </c>
      <c r="Y18" s="418">
        <v>3.5</v>
      </c>
      <c r="Z18" s="418">
        <v>3.5</v>
      </c>
      <c r="AA18" s="418">
        <v>3.5</v>
      </c>
      <c r="AB18" s="418">
        <v>3.5</v>
      </c>
      <c r="AC18" s="418">
        <v>3.5</v>
      </c>
      <c r="AD18" s="418">
        <v>3.5</v>
      </c>
      <c r="AE18" s="418">
        <v>3.5</v>
      </c>
      <c r="AF18" s="418">
        <v>3.5</v>
      </c>
      <c r="AG18" s="418">
        <v>3.5</v>
      </c>
      <c r="AH18" s="418">
        <v>3.5</v>
      </c>
      <c r="AI18" s="418">
        <v>3.5</v>
      </c>
      <c r="AJ18" s="418">
        <v>3.5</v>
      </c>
      <c r="AK18" s="419">
        <v>0</v>
      </c>
    </row>
    <row r="19" spans="2:56" ht="15" customHeight="1" x14ac:dyDescent="0.2">
      <c r="E19" s="743" t="s">
        <v>222</v>
      </c>
      <c r="F19" s="744"/>
      <c r="G19" s="744"/>
      <c r="H19" s="744"/>
      <c r="I19" s="744"/>
      <c r="J19" s="744"/>
      <c r="K19" s="744"/>
      <c r="L19" s="744"/>
      <c r="M19" s="744"/>
      <c r="N19" s="745"/>
      <c r="O19" s="420">
        <v>2</v>
      </c>
      <c r="P19" s="420"/>
      <c r="Q19" s="420"/>
      <c r="R19" s="420"/>
      <c r="S19" s="420">
        <v>1</v>
      </c>
      <c r="T19" s="420">
        <v>1</v>
      </c>
      <c r="U19" s="420"/>
      <c r="V19" s="420">
        <v>1</v>
      </c>
      <c r="W19" s="420"/>
      <c r="X19" s="420"/>
      <c r="Y19" s="420"/>
      <c r="Z19" s="420"/>
      <c r="AA19" s="420"/>
      <c r="AB19" s="420"/>
      <c r="AC19" s="420"/>
      <c r="AD19" s="420"/>
      <c r="AE19" s="420"/>
      <c r="AF19" s="420"/>
      <c r="AG19" s="420"/>
      <c r="AH19" s="420"/>
      <c r="AI19" s="420"/>
      <c r="AJ19" s="420"/>
      <c r="AK19" s="421">
        <v>1</v>
      </c>
    </row>
    <row r="20" spans="2:56" ht="15" customHeight="1" x14ac:dyDescent="0.2">
      <c r="E20" s="731" t="s">
        <v>221</v>
      </c>
      <c r="F20" s="732"/>
      <c r="G20" s="732"/>
      <c r="H20" s="732"/>
      <c r="I20" s="732"/>
      <c r="J20" s="732"/>
      <c r="K20" s="732"/>
      <c r="L20" s="732"/>
      <c r="M20" s="732"/>
      <c r="N20" s="733"/>
      <c r="O20" s="415">
        <v>2</v>
      </c>
      <c r="P20" s="415">
        <v>1</v>
      </c>
      <c r="Q20" s="415"/>
      <c r="R20" s="415">
        <v>1</v>
      </c>
      <c r="S20" s="415">
        <v>1</v>
      </c>
      <c r="T20" s="415">
        <v>1</v>
      </c>
      <c r="U20" s="415"/>
      <c r="V20" s="415">
        <v>1</v>
      </c>
      <c r="W20" s="415"/>
      <c r="X20" s="415"/>
      <c r="Y20" s="415"/>
      <c r="Z20" s="415"/>
      <c r="AA20" s="415"/>
      <c r="AB20" s="415"/>
      <c r="AC20" s="415"/>
      <c r="AD20" s="415"/>
      <c r="AE20" s="415"/>
      <c r="AF20" s="415"/>
      <c r="AG20" s="415"/>
      <c r="AH20" s="415"/>
      <c r="AI20" s="415"/>
      <c r="AJ20" s="415"/>
      <c r="AK20" s="422">
        <v>1</v>
      </c>
    </row>
    <row r="21" spans="2:56" ht="15" customHeight="1" x14ac:dyDescent="0.2">
      <c r="E21" s="731" t="s">
        <v>225</v>
      </c>
      <c r="F21" s="732"/>
      <c r="G21" s="732"/>
      <c r="H21" s="732"/>
      <c r="I21" s="732"/>
      <c r="J21" s="732"/>
      <c r="K21" s="732"/>
      <c r="L21" s="732"/>
      <c r="M21" s="732"/>
      <c r="N21" s="733"/>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22"/>
    </row>
    <row r="22" spans="2:56" ht="15" customHeight="1" x14ac:dyDescent="0.2">
      <c r="E22" s="737" t="s">
        <v>903</v>
      </c>
      <c r="F22" s="738"/>
      <c r="G22" s="738"/>
      <c r="H22" s="738"/>
      <c r="I22" s="738"/>
      <c r="J22" s="738"/>
      <c r="K22" s="738"/>
      <c r="L22" s="738"/>
      <c r="M22" s="738"/>
      <c r="N22" s="739"/>
      <c r="O22" s="415"/>
      <c r="P22" s="415"/>
      <c r="Q22" s="415"/>
      <c r="R22" s="415"/>
      <c r="S22" s="415"/>
      <c r="T22" s="415"/>
      <c r="U22" s="415"/>
      <c r="V22" s="415"/>
      <c r="W22" s="415"/>
      <c r="X22" s="415"/>
      <c r="Y22" s="415"/>
      <c r="Z22" s="415"/>
      <c r="AA22" s="415"/>
      <c r="AB22" s="415"/>
      <c r="AC22" s="415"/>
      <c r="AD22" s="415"/>
      <c r="AE22" s="415"/>
      <c r="AF22" s="415"/>
      <c r="AG22" s="415"/>
      <c r="AH22" s="415"/>
      <c r="AI22" s="415"/>
      <c r="AJ22" s="415"/>
      <c r="AK22" s="422"/>
    </row>
    <row r="23" spans="2:56" ht="15" customHeight="1" thickBot="1" x14ac:dyDescent="0.25">
      <c r="E23" s="728" t="s">
        <v>234</v>
      </c>
      <c r="F23" s="729"/>
      <c r="G23" s="729"/>
      <c r="H23" s="729"/>
      <c r="I23" s="729"/>
      <c r="J23" s="729"/>
      <c r="K23" s="729"/>
      <c r="L23" s="729"/>
      <c r="M23" s="729"/>
      <c r="N23" s="730"/>
      <c r="O23" s="417">
        <v>2</v>
      </c>
      <c r="P23" s="417">
        <v>1.5</v>
      </c>
      <c r="Q23" s="417">
        <v>0</v>
      </c>
      <c r="R23" s="417">
        <v>3</v>
      </c>
      <c r="S23" s="417">
        <v>2.5</v>
      </c>
      <c r="T23" s="417">
        <v>3</v>
      </c>
      <c r="U23" s="418">
        <v>0</v>
      </c>
      <c r="V23" s="418">
        <v>1.5</v>
      </c>
      <c r="W23" s="418">
        <v>0</v>
      </c>
      <c r="X23" s="418">
        <v>0</v>
      </c>
      <c r="Y23" s="418">
        <v>0</v>
      </c>
      <c r="Z23" s="418">
        <v>0</v>
      </c>
      <c r="AA23" s="418">
        <v>0</v>
      </c>
      <c r="AB23" s="418">
        <v>0</v>
      </c>
      <c r="AC23" s="418">
        <v>0</v>
      </c>
      <c r="AD23" s="418">
        <v>0</v>
      </c>
      <c r="AE23" s="418">
        <v>0</v>
      </c>
      <c r="AF23" s="418">
        <v>0</v>
      </c>
      <c r="AG23" s="418">
        <v>0</v>
      </c>
      <c r="AH23" s="418">
        <v>0</v>
      </c>
      <c r="AI23" s="418">
        <v>0</v>
      </c>
      <c r="AJ23" s="418">
        <v>0</v>
      </c>
      <c r="AK23" s="419">
        <v>1.5</v>
      </c>
    </row>
    <row r="24" spans="2:56" ht="15" customHeight="1" x14ac:dyDescent="0.2">
      <c r="E24" s="734" t="s">
        <v>235</v>
      </c>
      <c r="F24" s="735"/>
      <c r="G24" s="735"/>
      <c r="H24" s="735"/>
      <c r="I24" s="735"/>
      <c r="J24" s="735"/>
      <c r="K24" s="735"/>
      <c r="L24" s="735"/>
      <c r="M24" s="735"/>
      <c r="N24" s="736"/>
      <c r="O24" s="423">
        <f t="shared" ref="O24:AK24" si="0">O18*(MAX(O14:O17)*30/O13)</f>
        <v>3</v>
      </c>
      <c r="P24" s="423">
        <f t="shared" si="0"/>
        <v>0</v>
      </c>
      <c r="Q24" s="423">
        <f t="shared" si="0"/>
        <v>4.5</v>
      </c>
      <c r="R24" s="423">
        <f t="shared" si="0"/>
        <v>0</v>
      </c>
      <c r="S24" s="423">
        <f t="shared" si="0"/>
        <v>7.575757575757576E-2</v>
      </c>
      <c r="T24" s="423">
        <f t="shared" si="0"/>
        <v>0</v>
      </c>
      <c r="U24" s="423">
        <f t="shared" si="0"/>
        <v>1</v>
      </c>
      <c r="V24" s="423">
        <f t="shared" si="0"/>
        <v>0</v>
      </c>
      <c r="W24" s="423">
        <f t="shared" si="0"/>
        <v>1</v>
      </c>
      <c r="X24" s="423">
        <f t="shared" si="0"/>
        <v>3.5</v>
      </c>
      <c r="Y24" s="423">
        <f t="shared" si="0"/>
        <v>2.625</v>
      </c>
      <c r="Z24" s="423">
        <f t="shared" si="0"/>
        <v>1.75</v>
      </c>
      <c r="AA24" s="423">
        <f t="shared" si="0"/>
        <v>3.5</v>
      </c>
      <c r="AB24" s="423">
        <f t="shared" si="0"/>
        <v>0.875</v>
      </c>
      <c r="AC24" s="423">
        <f t="shared" si="0"/>
        <v>0.58333333333333326</v>
      </c>
      <c r="AD24" s="423">
        <f t="shared" si="0"/>
        <v>1.1666666666666665</v>
      </c>
      <c r="AE24" s="423">
        <f t="shared" si="0"/>
        <v>0.58333333333333326</v>
      </c>
      <c r="AF24" s="423">
        <f t="shared" si="0"/>
        <v>1.1666666666666665</v>
      </c>
      <c r="AG24" s="423">
        <f t="shared" si="0"/>
        <v>0.58333333333333326</v>
      </c>
      <c r="AH24" s="423">
        <f t="shared" si="0"/>
        <v>1.1666666666666665</v>
      </c>
      <c r="AI24" s="423">
        <f t="shared" si="0"/>
        <v>1.1666666666666665</v>
      </c>
      <c r="AJ24" s="423">
        <f t="shared" si="0"/>
        <v>1.1666666666666665</v>
      </c>
      <c r="AK24" s="424">
        <f t="shared" si="0"/>
        <v>0</v>
      </c>
      <c r="AL24" s="368">
        <f>SUM(O24:AK24)</f>
        <v>29.409090909090914</v>
      </c>
    </row>
    <row r="25" spans="2:56" ht="15" customHeight="1" thickBot="1" x14ac:dyDescent="0.25">
      <c r="E25" s="728" t="s">
        <v>236</v>
      </c>
      <c r="F25" s="729"/>
      <c r="G25" s="729"/>
      <c r="H25" s="729"/>
      <c r="I25" s="729"/>
      <c r="J25" s="729"/>
      <c r="K25" s="729"/>
      <c r="L25" s="729"/>
      <c r="M25" s="729"/>
      <c r="N25" s="730"/>
      <c r="O25" s="425">
        <f t="shared" ref="O25:AK25" si="1">O23*(MAX(O19:O21)*30/O13)</f>
        <v>2</v>
      </c>
      <c r="P25" s="425">
        <f t="shared" si="1"/>
        <v>0.5</v>
      </c>
      <c r="Q25" s="425">
        <f t="shared" si="1"/>
        <v>0</v>
      </c>
      <c r="R25" s="425">
        <f t="shared" si="1"/>
        <v>2</v>
      </c>
      <c r="S25" s="425">
        <f t="shared" si="1"/>
        <v>0.18939393939393939</v>
      </c>
      <c r="T25" s="425">
        <f t="shared" si="1"/>
        <v>3</v>
      </c>
      <c r="U25" s="425">
        <f t="shared" si="1"/>
        <v>0</v>
      </c>
      <c r="V25" s="425">
        <f t="shared" si="1"/>
        <v>0.11363636363636365</v>
      </c>
      <c r="W25" s="425">
        <f t="shared" si="1"/>
        <v>0</v>
      </c>
      <c r="X25" s="425">
        <f t="shared" si="1"/>
        <v>0</v>
      </c>
      <c r="Y25" s="425">
        <f t="shared" si="1"/>
        <v>0</v>
      </c>
      <c r="Z25" s="425">
        <f t="shared" si="1"/>
        <v>0</v>
      </c>
      <c r="AA25" s="425">
        <f t="shared" si="1"/>
        <v>0</v>
      </c>
      <c r="AB25" s="425">
        <f t="shared" si="1"/>
        <v>0</v>
      </c>
      <c r="AC25" s="425">
        <f t="shared" si="1"/>
        <v>0</v>
      </c>
      <c r="AD25" s="425">
        <f t="shared" si="1"/>
        <v>0</v>
      </c>
      <c r="AE25" s="425">
        <f t="shared" si="1"/>
        <v>0</v>
      </c>
      <c r="AF25" s="425">
        <f t="shared" si="1"/>
        <v>0</v>
      </c>
      <c r="AG25" s="425">
        <f t="shared" si="1"/>
        <v>0</v>
      </c>
      <c r="AH25" s="425">
        <f t="shared" si="1"/>
        <v>0</v>
      </c>
      <c r="AI25" s="425">
        <f t="shared" si="1"/>
        <v>0</v>
      </c>
      <c r="AJ25" s="425">
        <f t="shared" si="1"/>
        <v>0</v>
      </c>
      <c r="AK25" s="426">
        <f t="shared" si="1"/>
        <v>0.125</v>
      </c>
      <c r="AL25" s="369">
        <f>SUM(O25:AK25)</f>
        <v>7.9280303030303028</v>
      </c>
    </row>
    <row r="26" spans="2:56" ht="15" customHeight="1" thickBot="1" x14ac:dyDescent="0.25">
      <c r="AK26" s="427" t="s">
        <v>237</v>
      </c>
      <c r="AL26" s="355">
        <f>SUM(AL24:AL25)</f>
        <v>37.337121212121218</v>
      </c>
    </row>
    <row r="27" spans="2:56" ht="15" customHeight="1" thickBot="1" x14ac:dyDescent="0.25">
      <c r="AK27" s="356" t="s">
        <v>238</v>
      </c>
      <c r="AL27" s="290">
        <f>AL25/AL26</f>
        <v>0.21233641067261841</v>
      </c>
    </row>
    <row r="28" spans="2:56" ht="15" customHeight="1" x14ac:dyDescent="0.2"/>
    <row r="29" spans="2:56" ht="15" customHeight="1" x14ac:dyDescent="0.2"/>
    <row r="30" spans="2:56" x14ac:dyDescent="0.2">
      <c r="B30" s="428"/>
      <c r="C30" s="428"/>
      <c r="D30" s="428"/>
      <c r="E30" s="428"/>
      <c r="F30" s="428"/>
      <c r="G30" s="428"/>
      <c r="H30" s="428"/>
      <c r="I30" s="428"/>
      <c r="J30" s="428"/>
      <c r="K30" s="428"/>
      <c r="L30" s="428"/>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8"/>
      <c r="AL30" s="428"/>
      <c r="AM30" s="428"/>
      <c r="AN30" s="428"/>
      <c r="AO30" s="428"/>
      <c r="AP30" s="428"/>
      <c r="AQ30" s="428"/>
      <c r="AR30" s="428"/>
      <c r="AS30" s="428"/>
      <c r="AT30" s="428"/>
      <c r="AU30" s="428"/>
      <c r="AV30" s="428"/>
      <c r="AW30" s="428"/>
      <c r="AX30" s="428"/>
      <c r="AY30" s="428"/>
      <c r="AZ30" s="428"/>
      <c r="BA30" s="428"/>
      <c r="BB30" s="428"/>
      <c r="BC30" s="428"/>
      <c r="BD30" s="428"/>
    </row>
    <row r="31" spans="2:56" x14ac:dyDescent="0.2">
      <c r="B31" s="428"/>
      <c r="C31" s="428"/>
      <c r="D31" s="428"/>
      <c r="E31" s="428"/>
      <c r="F31" s="428"/>
      <c r="G31" s="428"/>
      <c r="H31" s="428"/>
      <c r="I31" s="428"/>
      <c r="J31" s="428"/>
      <c r="K31" s="428"/>
      <c r="L31" s="428"/>
      <c r="M31" s="428"/>
      <c r="N31" s="428"/>
      <c r="O31" s="428"/>
      <c r="P31" s="428"/>
      <c r="Q31" s="428"/>
      <c r="R31" s="428"/>
      <c r="S31" s="428"/>
      <c r="T31" s="428"/>
      <c r="U31" s="428"/>
      <c r="V31" s="428"/>
      <c r="W31" s="428"/>
      <c r="X31" s="428"/>
      <c r="Y31" s="428"/>
      <c r="Z31" s="428"/>
      <c r="AA31" s="428"/>
      <c r="AB31" s="428"/>
      <c r="AC31" s="428"/>
      <c r="AD31" s="428"/>
      <c r="AE31" s="428"/>
      <c r="AF31" s="428"/>
      <c r="AG31" s="428"/>
      <c r="AH31" s="428"/>
      <c r="AI31" s="428"/>
      <c r="AJ31" s="428"/>
      <c r="AK31" s="428"/>
      <c r="AL31" s="428"/>
      <c r="AM31" s="428"/>
      <c r="AN31" s="428"/>
      <c r="AO31" s="428"/>
      <c r="AP31" s="428"/>
      <c r="AQ31" s="428"/>
      <c r="AR31" s="428"/>
      <c r="AS31" s="428"/>
      <c r="AT31" s="428"/>
      <c r="AU31" s="428"/>
      <c r="AV31" s="428"/>
      <c r="AW31" s="428"/>
      <c r="AX31" s="428"/>
      <c r="AY31" s="428"/>
      <c r="AZ31" s="428"/>
      <c r="BA31" s="428"/>
      <c r="BB31" s="428"/>
      <c r="BC31" s="428"/>
      <c r="BD31" s="428"/>
    </row>
  </sheetData>
  <mergeCells count="17">
    <mergeCell ref="A4:A12"/>
    <mergeCell ref="E19:N19"/>
    <mergeCell ref="D1:M1"/>
    <mergeCell ref="E2:M2"/>
    <mergeCell ref="E13:N13"/>
    <mergeCell ref="E14:N14"/>
    <mergeCell ref="N1:AK1"/>
    <mergeCell ref="E15:N15"/>
    <mergeCell ref="E16:N16"/>
    <mergeCell ref="E17:N17"/>
    <mergeCell ref="E18:N18"/>
    <mergeCell ref="E25:N25"/>
    <mergeCell ref="E20:N20"/>
    <mergeCell ref="E21:N21"/>
    <mergeCell ref="E23:N23"/>
    <mergeCell ref="E24:N24"/>
    <mergeCell ref="E22:N22"/>
  </mergeCells>
  <conditionalFormatting sqref="D4:AK12">
    <cfRule type="cellIs" dxfId="2" priority="1" stopIfTrue="1" operator="equal">
      <formula>""</formula>
    </cfRule>
  </conditionalFormatting>
  <pageMargins left="0.7" right="0.7" top="0.75" bottom="0.75" header="0.3" footer="0.3"/>
  <pageSetup paperSize="3" scale="5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743"/>
  <sheetViews>
    <sheetView zoomScale="80" zoomScaleNormal="80" workbookViewId="0">
      <selection sqref="A1:G3"/>
    </sheetView>
  </sheetViews>
  <sheetFormatPr defaultRowHeight="12.75" x14ac:dyDescent="0.2"/>
  <cols>
    <col min="1" max="1" width="9.5703125" style="85" customWidth="1"/>
    <col min="2" max="2" width="33.28515625" style="5" customWidth="1"/>
    <col min="3" max="3" width="10.140625" style="5" customWidth="1"/>
    <col min="4" max="4" width="28.85546875" style="5" customWidth="1"/>
    <col min="5" max="5" width="10" style="13" customWidth="1"/>
    <col min="6" max="6" width="19" style="86" bestFit="1" customWidth="1"/>
    <col min="7" max="7" width="16.140625" style="86" bestFit="1" customWidth="1"/>
    <col min="8" max="8" width="8.85546875" style="5" customWidth="1"/>
    <col min="9" max="9" width="32.5703125" style="5" bestFit="1" customWidth="1"/>
    <col min="10" max="10" width="8.85546875" style="5" customWidth="1"/>
    <col min="11" max="11" width="24.42578125" style="5" bestFit="1" customWidth="1"/>
    <col min="12" max="12" width="8.85546875" style="5" customWidth="1"/>
    <col min="13" max="13" width="19" style="5" bestFit="1" customWidth="1"/>
    <col min="14" max="14" width="16.140625" style="5" bestFit="1" customWidth="1"/>
  </cols>
  <sheetData>
    <row r="1" spans="1:14" x14ac:dyDescent="0.2">
      <c r="A1" s="722" t="s">
        <v>904</v>
      </c>
      <c r="B1" s="722"/>
      <c r="C1" s="722"/>
      <c r="D1" s="722"/>
      <c r="E1" s="762"/>
      <c r="F1" s="762"/>
      <c r="G1" s="762"/>
      <c r="H1" s="722" t="s">
        <v>905</v>
      </c>
      <c r="I1" s="722"/>
      <c r="J1" s="722"/>
      <c r="K1" s="722"/>
      <c r="L1" s="762"/>
      <c r="M1" s="762"/>
      <c r="N1" s="762"/>
    </row>
    <row r="2" spans="1:14" x14ac:dyDescent="0.2">
      <c r="A2" s="763"/>
      <c r="B2" s="763"/>
      <c r="C2" s="763"/>
      <c r="D2" s="763"/>
      <c r="E2" s="764"/>
      <c r="F2" s="764"/>
      <c r="G2" s="764"/>
      <c r="H2" s="763"/>
      <c r="I2" s="763"/>
      <c r="J2" s="763"/>
      <c r="K2" s="763"/>
      <c r="L2" s="764"/>
      <c r="M2" s="764"/>
      <c r="N2" s="764"/>
    </row>
    <row r="3" spans="1:14" ht="13.5" thickBot="1" x14ac:dyDescent="0.25">
      <c r="A3" s="765"/>
      <c r="B3" s="765"/>
      <c r="C3" s="765"/>
      <c r="D3" s="765"/>
      <c r="E3" s="766"/>
      <c r="F3" s="766"/>
      <c r="G3" s="766"/>
      <c r="H3" s="765"/>
      <c r="I3" s="765"/>
      <c r="J3" s="765"/>
      <c r="K3" s="765"/>
      <c r="L3" s="766"/>
      <c r="M3" s="766"/>
      <c r="N3" s="766"/>
    </row>
    <row r="4" spans="1:14" ht="13.5" customHeight="1" thickBot="1" x14ac:dyDescent="0.25">
      <c r="A4" s="758" t="s">
        <v>566</v>
      </c>
      <c r="B4" s="760"/>
      <c r="C4" s="760"/>
      <c r="D4" s="761"/>
      <c r="E4" s="650"/>
      <c r="F4" s="10"/>
      <c r="G4" s="10"/>
      <c r="H4" s="758" t="s">
        <v>567</v>
      </c>
      <c r="I4" s="760"/>
      <c r="J4" s="760"/>
      <c r="K4" s="761"/>
      <c r="L4" s="650"/>
      <c r="M4" s="10"/>
      <c r="N4" s="10"/>
    </row>
    <row r="5" spans="1:14" ht="102.75" thickBot="1" x14ac:dyDescent="0.25">
      <c r="A5" s="201" t="s">
        <v>906</v>
      </c>
      <c r="B5" s="714" t="s">
        <v>572</v>
      </c>
      <c r="C5" s="714"/>
      <c r="D5" s="12" t="s">
        <v>573</v>
      </c>
      <c r="F5" s="93" t="s">
        <v>574</v>
      </c>
      <c r="G5" s="14" t="s">
        <v>575</v>
      </c>
      <c r="H5" s="11" t="s">
        <v>571</v>
      </c>
      <c r="I5" s="714" t="s">
        <v>572</v>
      </c>
      <c r="J5" s="714"/>
      <c r="K5" s="12" t="s">
        <v>573</v>
      </c>
      <c r="L5" s="13"/>
      <c r="M5" s="93" t="s">
        <v>574</v>
      </c>
      <c r="N5" s="14" t="s">
        <v>575</v>
      </c>
    </row>
    <row r="6" spans="1:14" ht="13.5" x14ac:dyDescent="0.2">
      <c r="A6" s="87" t="s">
        <v>791</v>
      </c>
      <c r="B6" s="18" t="s">
        <v>792</v>
      </c>
      <c r="C6" s="18" t="s">
        <v>907</v>
      </c>
      <c r="D6" s="5" t="s">
        <v>579</v>
      </c>
      <c r="F6" s="19" t="s">
        <v>44</v>
      </c>
      <c r="G6" s="20">
        <f>COUNTIF($D$6:$D$48,F6)</f>
        <v>0</v>
      </c>
      <c r="H6" s="21">
        <v>120.301</v>
      </c>
      <c r="I6" s="22" t="s">
        <v>580</v>
      </c>
      <c r="J6" s="23" t="s">
        <v>908</v>
      </c>
      <c r="K6" s="5" t="s">
        <v>579</v>
      </c>
      <c r="L6" s="13"/>
      <c r="M6" s="19" t="s">
        <v>44</v>
      </c>
      <c r="N6" s="20">
        <f>COUNTIF($K$6:$K$48,M6)</f>
        <v>0</v>
      </c>
    </row>
    <row r="7" spans="1:14" ht="13.5" x14ac:dyDescent="0.2">
      <c r="A7" s="87" t="s">
        <v>793</v>
      </c>
      <c r="B7" s="18" t="s">
        <v>794</v>
      </c>
      <c r="C7" s="18" t="s">
        <v>907</v>
      </c>
      <c r="D7" s="5" t="s">
        <v>579</v>
      </c>
      <c r="F7" s="36" t="s">
        <v>45</v>
      </c>
      <c r="G7" s="20">
        <f t="shared" ref="G7:G49" si="0">COUNTIF($D$6:$D$48,F7)</f>
        <v>0</v>
      </c>
      <c r="H7" s="21" t="s">
        <v>590</v>
      </c>
      <c r="I7" s="22" t="s">
        <v>591</v>
      </c>
      <c r="J7" s="23" t="s">
        <v>908</v>
      </c>
      <c r="K7" s="5" t="s">
        <v>579</v>
      </c>
      <c r="L7" s="13"/>
      <c r="M7" s="36" t="s">
        <v>45</v>
      </c>
      <c r="N7" s="20">
        <f t="shared" ref="N7:N49" si="1">COUNTIF($K$6:$K$48,M7)</f>
        <v>0</v>
      </c>
    </row>
    <row r="8" spans="1:14" ht="13.5" x14ac:dyDescent="0.2">
      <c r="A8" s="88" t="s">
        <v>795</v>
      </c>
      <c r="B8" s="35" t="s">
        <v>796</v>
      </c>
      <c r="C8" s="35" t="s">
        <v>907</v>
      </c>
      <c r="D8" s="5" t="s">
        <v>579</v>
      </c>
      <c r="F8" s="36" t="s">
        <v>46</v>
      </c>
      <c r="G8" s="20">
        <f t="shared" si="0"/>
        <v>0</v>
      </c>
      <c r="H8" s="21" t="s">
        <v>597</v>
      </c>
      <c r="I8" s="22" t="s">
        <v>598</v>
      </c>
      <c r="J8" s="23" t="s">
        <v>908</v>
      </c>
      <c r="K8" s="5" t="s">
        <v>579</v>
      </c>
      <c r="L8" s="13"/>
      <c r="M8" s="36" t="s">
        <v>46</v>
      </c>
      <c r="N8" s="20">
        <f t="shared" si="1"/>
        <v>0</v>
      </c>
    </row>
    <row r="9" spans="1:14" ht="13.5" x14ac:dyDescent="0.2">
      <c r="A9" s="87" t="s">
        <v>576</v>
      </c>
      <c r="B9" s="18" t="s">
        <v>577</v>
      </c>
      <c r="C9" s="18" t="s">
        <v>909</v>
      </c>
      <c r="D9" s="18" t="s">
        <v>48</v>
      </c>
      <c r="E9" s="42"/>
      <c r="F9" s="36" t="s">
        <v>47</v>
      </c>
      <c r="G9" s="20">
        <f t="shared" si="0"/>
        <v>0</v>
      </c>
      <c r="H9" s="21" t="s">
        <v>606</v>
      </c>
      <c r="I9" s="22" t="s">
        <v>607</v>
      </c>
      <c r="J9" s="23" t="s">
        <v>908</v>
      </c>
      <c r="K9" s="5" t="s">
        <v>579</v>
      </c>
      <c r="L9" s="42"/>
      <c r="M9" s="36" t="s">
        <v>47</v>
      </c>
      <c r="N9" s="20">
        <f t="shared" si="1"/>
        <v>0</v>
      </c>
    </row>
    <row r="10" spans="1:14" ht="13.5" x14ac:dyDescent="0.2">
      <c r="A10" s="87" t="s">
        <v>588</v>
      </c>
      <c r="B10" s="18" t="s">
        <v>589</v>
      </c>
      <c r="C10" s="18" t="s">
        <v>909</v>
      </c>
      <c r="D10" s="18" t="s">
        <v>48</v>
      </c>
      <c r="E10" s="42"/>
      <c r="F10" s="36" t="s">
        <v>48</v>
      </c>
      <c r="G10" s="20">
        <f t="shared" si="0"/>
        <v>9</v>
      </c>
      <c r="H10" s="21" t="s">
        <v>617</v>
      </c>
      <c r="I10" s="22" t="s">
        <v>618</v>
      </c>
      <c r="J10" s="23" t="s">
        <v>583</v>
      </c>
      <c r="K10" s="18" t="s">
        <v>58</v>
      </c>
      <c r="L10" s="42"/>
      <c r="M10" s="36" t="s">
        <v>48</v>
      </c>
      <c r="N10" s="20">
        <f t="shared" si="1"/>
        <v>0</v>
      </c>
    </row>
    <row r="11" spans="1:14" ht="13.5" x14ac:dyDescent="0.2">
      <c r="A11" s="88" t="s">
        <v>595</v>
      </c>
      <c r="B11" s="35" t="s">
        <v>596</v>
      </c>
      <c r="C11" s="35" t="s">
        <v>909</v>
      </c>
      <c r="D11" s="18" t="s">
        <v>56</v>
      </c>
      <c r="E11" s="42"/>
      <c r="F11" s="36" t="s">
        <v>910</v>
      </c>
      <c r="G11" s="20">
        <f t="shared" si="0"/>
        <v>0</v>
      </c>
      <c r="H11" s="21" t="s">
        <v>625</v>
      </c>
      <c r="I11" s="22" t="s">
        <v>626</v>
      </c>
      <c r="J11" s="23" t="s">
        <v>583</v>
      </c>
      <c r="K11" s="18" t="s">
        <v>58</v>
      </c>
      <c r="L11" s="42"/>
      <c r="M11" s="36" t="s">
        <v>910</v>
      </c>
      <c r="N11" s="20">
        <f t="shared" si="1"/>
        <v>0</v>
      </c>
    </row>
    <row r="12" spans="1:14" ht="13.5" x14ac:dyDescent="0.2">
      <c r="A12" s="87" t="s">
        <v>604</v>
      </c>
      <c r="B12" s="18" t="s">
        <v>605</v>
      </c>
      <c r="C12" s="18" t="s">
        <v>583</v>
      </c>
      <c r="D12" s="18" t="s">
        <v>56</v>
      </c>
      <c r="E12" s="42"/>
      <c r="F12" s="36" t="s">
        <v>49</v>
      </c>
      <c r="G12" s="20">
        <f t="shared" si="0"/>
        <v>0</v>
      </c>
      <c r="H12" s="21" t="s">
        <v>633</v>
      </c>
      <c r="I12" s="22" t="s">
        <v>634</v>
      </c>
      <c r="J12" s="23" t="s">
        <v>583</v>
      </c>
      <c r="K12" s="18" t="s">
        <v>58</v>
      </c>
      <c r="L12" s="42"/>
      <c r="M12" s="36" t="s">
        <v>49</v>
      </c>
      <c r="N12" s="20">
        <f t="shared" si="1"/>
        <v>0</v>
      </c>
    </row>
    <row r="13" spans="1:14" ht="13.5" x14ac:dyDescent="0.2">
      <c r="A13" s="88" t="s">
        <v>615</v>
      </c>
      <c r="B13" s="35" t="s">
        <v>616</v>
      </c>
      <c r="C13" s="35" t="s">
        <v>583</v>
      </c>
      <c r="D13" s="18" t="s">
        <v>56</v>
      </c>
      <c r="F13" s="36" t="s">
        <v>50</v>
      </c>
      <c r="G13" s="20">
        <f t="shared" si="0"/>
        <v>0</v>
      </c>
      <c r="H13" s="21" t="s">
        <v>640</v>
      </c>
      <c r="I13" s="22" t="s">
        <v>641</v>
      </c>
      <c r="J13" s="48" t="s">
        <v>908</v>
      </c>
      <c r="K13" s="18" t="s">
        <v>579</v>
      </c>
      <c r="L13" s="13"/>
      <c r="M13" s="36" t="s">
        <v>50</v>
      </c>
      <c r="N13" s="20">
        <f t="shared" si="1"/>
        <v>0</v>
      </c>
    </row>
    <row r="14" spans="1:14" ht="13.5" x14ac:dyDescent="0.2">
      <c r="A14" s="87" t="s">
        <v>623</v>
      </c>
      <c r="B14" s="18" t="s">
        <v>624</v>
      </c>
      <c r="C14" s="18" t="s">
        <v>907</v>
      </c>
      <c r="D14" s="5" t="s">
        <v>579</v>
      </c>
      <c r="F14" s="36" t="s">
        <v>51</v>
      </c>
      <c r="G14" s="20">
        <f t="shared" si="0"/>
        <v>0</v>
      </c>
      <c r="H14" s="21"/>
      <c r="I14" s="18"/>
      <c r="J14" s="48"/>
      <c r="L14" s="13"/>
      <c r="M14" s="36" t="s">
        <v>51</v>
      </c>
      <c r="N14" s="20">
        <f t="shared" si="1"/>
        <v>0</v>
      </c>
    </row>
    <row r="15" spans="1:14" ht="13.5" x14ac:dyDescent="0.2">
      <c r="A15" s="87" t="s">
        <v>631</v>
      </c>
      <c r="B15" s="18" t="s">
        <v>632</v>
      </c>
      <c r="C15" s="18" t="s">
        <v>907</v>
      </c>
      <c r="D15" s="5" t="s">
        <v>579</v>
      </c>
      <c r="F15" s="36" t="s">
        <v>56</v>
      </c>
      <c r="G15" s="20">
        <f t="shared" si="0"/>
        <v>14</v>
      </c>
      <c r="H15" s="21"/>
      <c r="I15" s="18"/>
      <c r="J15" s="48"/>
      <c r="L15" s="13"/>
      <c r="M15" s="36" t="s">
        <v>56</v>
      </c>
      <c r="N15" s="20">
        <f t="shared" si="1"/>
        <v>0</v>
      </c>
    </row>
    <row r="16" spans="1:14" ht="13.5" x14ac:dyDescent="0.2">
      <c r="A16" s="87" t="s">
        <v>638</v>
      </c>
      <c r="B16" s="18" t="s">
        <v>639</v>
      </c>
      <c r="C16" s="18" t="s">
        <v>907</v>
      </c>
      <c r="D16" s="5" t="s">
        <v>579</v>
      </c>
      <c r="F16" s="36" t="s">
        <v>57</v>
      </c>
      <c r="G16" s="20">
        <f t="shared" si="0"/>
        <v>0</v>
      </c>
      <c r="H16" s="21"/>
      <c r="I16" s="18"/>
      <c r="J16" s="48"/>
      <c r="L16" s="13"/>
      <c r="M16" s="36" t="s">
        <v>57</v>
      </c>
      <c r="N16" s="20">
        <f t="shared" si="1"/>
        <v>0</v>
      </c>
    </row>
    <row r="17" spans="1:14" ht="13.5" x14ac:dyDescent="0.2">
      <c r="A17" s="88" t="s">
        <v>646</v>
      </c>
      <c r="B17" s="35" t="s">
        <v>647</v>
      </c>
      <c r="C17" s="35" t="s">
        <v>907</v>
      </c>
      <c r="D17" s="5" t="s">
        <v>579</v>
      </c>
      <c r="F17" s="36" t="s">
        <v>58</v>
      </c>
      <c r="G17" s="20">
        <f t="shared" si="0"/>
        <v>0</v>
      </c>
      <c r="H17" s="21"/>
      <c r="I17" s="18"/>
      <c r="J17" s="48"/>
      <c r="K17" s="18"/>
      <c r="L17" s="13"/>
      <c r="M17" s="36" t="s">
        <v>58</v>
      </c>
      <c r="N17" s="20">
        <f t="shared" si="1"/>
        <v>3</v>
      </c>
    </row>
    <row r="18" spans="1:14" ht="13.5" x14ac:dyDescent="0.2">
      <c r="A18" s="87" t="s">
        <v>653</v>
      </c>
      <c r="B18" s="18" t="s">
        <v>654</v>
      </c>
      <c r="C18" s="18" t="s">
        <v>583</v>
      </c>
      <c r="D18" s="18" t="s">
        <v>56</v>
      </c>
      <c r="F18" s="36" t="s">
        <v>59</v>
      </c>
      <c r="G18" s="20">
        <f t="shared" si="0"/>
        <v>0</v>
      </c>
      <c r="H18" s="21"/>
      <c r="I18" s="18"/>
      <c r="J18" s="48"/>
      <c r="K18" s="18"/>
      <c r="L18" s="13"/>
      <c r="M18" s="36" t="s">
        <v>59</v>
      </c>
      <c r="N18" s="20">
        <f t="shared" si="1"/>
        <v>0</v>
      </c>
    </row>
    <row r="19" spans="1:14" ht="13.5" x14ac:dyDescent="0.2">
      <c r="A19" s="87" t="s">
        <v>661</v>
      </c>
      <c r="B19" s="18" t="s">
        <v>662</v>
      </c>
      <c r="C19" s="18" t="s">
        <v>583</v>
      </c>
      <c r="D19" s="18" t="s">
        <v>56</v>
      </c>
      <c r="F19" s="36" t="s">
        <v>60</v>
      </c>
      <c r="G19" s="20">
        <f t="shared" si="0"/>
        <v>0</v>
      </c>
      <c r="H19" s="21"/>
      <c r="I19" s="18"/>
      <c r="J19" s="48"/>
      <c r="K19" s="18"/>
      <c r="L19" s="13"/>
      <c r="M19" s="36" t="s">
        <v>60</v>
      </c>
      <c r="N19" s="20">
        <f t="shared" si="1"/>
        <v>0</v>
      </c>
    </row>
    <row r="20" spans="1:14" ht="13.5" x14ac:dyDescent="0.2">
      <c r="A20" s="88" t="s">
        <v>668</v>
      </c>
      <c r="B20" s="35" t="s">
        <v>669</v>
      </c>
      <c r="C20" s="35" t="s">
        <v>583</v>
      </c>
      <c r="D20" s="18" t="s">
        <v>56</v>
      </c>
      <c r="E20" s="42"/>
      <c r="F20" s="36" t="s">
        <v>61</v>
      </c>
      <c r="G20" s="20">
        <f t="shared" si="0"/>
        <v>0</v>
      </c>
      <c r="H20" s="21"/>
      <c r="I20" s="18"/>
      <c r="J20" s="48"/>
      <c r="K20" s="18"/>
      <c r="L20" s="42"/>
      <c r="M20" s="36" t="s">
        <v>61</v>
      </c>
      <c r="N20" s="20">
        <f t="shared" si="1"/>
        <v>0</v>
      </c>
    </row>
    <row r="21" spans="1:14" ht="13.5" x14ac:dyDescent="0.2">
      <c r="A21" s="87" t="s">
        <v>676</v>
      </c>
      <c r="B21" s="18" t="s">
        <v>677</v>
      </c>
      <c r="C21" s="18" t="s">
        <v>909</v>
      </c>
      <c r="D21" s="18" t="s">
        <v>48</v>
      </c>
      <c r="E21" s="42"/>
      <c r="F21" s="36" t="s">
        <v>62</v>
      </c>
      <c r="G21" s="20">
        <f t="shared" si="0"/>
        <v>0</v>
      </c>
      <c r="H21" s="21"/>
      <c r="I21" s="18"/>
      <c r="J21" s="48"/>
      <c r="K21" s="18"/>
      <c r="L21" s="42"/>
      <c r="M21" s="36" t="s">
        <v>62</v>
      </c>
      <c r="N21" s="20">
        <f t="shared" si="1"/>
        <v>0</v>
      </c>
    </row>
    <row r="22" spans="1:14" ht="13.5" x14ac:dyDescent="0.2">
      <c r="A22" s="87" t="s">
        <v>683</v>
      </c>
      <c r="B22" s="18" t="s">
        <v>684</v>
      </c>
      <c r="C22" s="18" t="s">
        <v>909</v>
      </c>
      <c r="D22" s="18" t="s">
        <v>48</v>
      </c>
      <c r="F22" s="36" t="s">
        <v>630</v>
      </c>
      <c r="G22" s="20">
        <f t="shared" si="0"/>
        <v>0</v>
      </c>
      <c r="H22" s="21"/>
      <c r="I22" s="22"/>
      <c r="J22" s="48"/>
      <c r="K22" s="18"/>
      <c r="L22" s="13"/>
      <c r="M22" s="36" t="s">
        <v>630</v>
      </c>
      <c r="N22" s="20">
        <f t="shared" si="1"/>
        <v>0</v>
      </c>
    </row>
    <row r="23" spans="1:14" ht="13.5" x14ac:dyDescent="0.2">
      <c r="A23" s="87" t="s">
        <v>692</v>
      </c>
      <c r="B23" s="18" t="s">
        <v>693</v>
      </c>
      <c r="C23" s="18" t="s">
        <v>909</v>
      </c>
      <c r="D23" s="18" t="s">
        <v>48</v>
      </c>
      <c r="F23" s="36" t="s">
        <v>705</v>
      </c>
      <c r="G23" s="20">
        <f t="shared" si="0"/>
        <v>0</v>
      </c>
      <c r="H23" s="21"/>
      <c r="I23" s="22"/>
      <c r="J23" s="48"/>
      <c r="K23" s="18"/>
      <c r="L23" s="13"/>
      <c r="M23" s="36" t="s">
        <v>705</v>
      </c>
      <c r="N23" s="20">
        <v>1</v>
      </c>
    </row>
    <row r="24" spans="1:14" ht="13.5" x14ac:dyDescent="0.2">
      <c r="A24" s="88" t="s">
        <v>699</v>
      </c>
      <c r="B24" s="35" t="s">
        <v>700</v>
      </c>
      <c r="C24" s="35" t="s">
        <v>909</v>
      </c>
      <c r="D24" s="18" t="s">
        <v>48</v>
      </c>
      <c r="F24" s="36" t="s">
        <v>68</v>
      </c>
      <c r="G24" s="20">
        <f t="shared" si="0"/>
        <v>0</v>
      </c>
      <c r="H24" s="21"/>
      <c r="I24" s="22"/>
      <c r="J24" s="48"/>
      <c r="K24" s="18"/>
      <c r="L24" s="13"/>
      <c r="M24" s="36" t="s">
        <v>68</v>
      </c>
      <c r="N24" s="20">
        <f t="shared" si="1"/>
        <v>0</v>
      </c>
    </row>
    <row r="25" spans="1:14" ht="13.5" x14ac:dyDescent="0.2">
      <c r="A25" s="87" t="s">
        <v>747</v>
      </c>
      <c r="B25" s="18" t="s">
        <v>748</v>
      </c>
      <c r="C25" s="18" t="s">
        <v>909</v>
      </c>
      <c r="D25" s="18" t="s">
        <v>48</v>
      </c>
      <c r="F25" s="36" t="s">
        <v>69</v>
      </c>
      <c r="G25" s="20">
        <f t="shared" si="0"/>
        <v>0</v>
      </c>
      <c r="H25" s="21"/>
      <c r="I25" s="22"/>
      <c r="J25" s="48"/>
      <c r="K25" s="18"/>
      <c r="L25" s="13"/>
      <c r="M25" s="36" t="s">
        <v>69</v>
      </c>
      <c r="N25" s="20">
        <f t="shared" si="1"/>
        <v>0</v>
      </c>
    </row>
    <row r="26" spans="1:14" ht="13.5" x14ac:dyDescent="0.2">
      <c r="A26" s="87" t="s">
        <v>750</v>
      </c>
      <c r="B26" s="18" t="s">
        <v>751</v>
      </c>
      <c r="C26" s="18" t="s">
        <v>909</v>
      </c>
      <c r="D26" s="18" t="s">
        <v>48</v>
      </c>
      <c r="F26" s="36" t="s">
        <v>504</v>
      </c>
      <c r="G26" s="20">
        <f t="shared" si="0"/>
        <v>0</v>
      </c>
      <c r="H26" s="17"/>
      <c r="I26" s="18"/>
      <c r="J26" s="18"/>
      <c r="L26" s="13"/>
      <c r="M26" s="36" t="s">
        <v>504</v>
      </c>
      <c r="N26" s="20">
        <f t="shared" si="1"/>
        <v>0</v>
      </c>
    </row>
    <row r="27" spans="1:14" ht="13.5" x14ac:dyDescent="0.2">
      <c r="A27" s="88" t="s">
        <v>753</v>
      </c>
      <c r="B27" s="35" t="s">
        <v>754</v>
      </c>
      <c r="C27" s="35" t="s">
        <v>909</v>
      </c>
      <c r="D27" s="18" t="s">
        <v>48</v>
      </c>
      <c r="F27" s="36" t="s">
        <v>70</v>
      </c>
      <c r="G27" s="20">
        <f t="shared" si="0"/>
        <v>0</v>
      </c>
      <c r="H27" s="17"/>
      <c r="I27" s="18"/>
      <c r="J27" s="18"/>
      <c r="L27" s="13"/>
      <c r="M27" s="36" t="s">
        <v>70</v>
      </c>
      <c r="N27" s="20">
        <f t="shared" si="1"/>
        <v>0</v>
      </c>
    </row>
    <row r="28" spans="1:14" ht="13.5" x14ac:dyDescent="0.2">
      <c r="A28" s="87" t="s">
        <v>756</v>
      </c>
      <c r="B28" s="18" t="s">
        <v>757</v>
      </c>
      <c r="C28" s="18" t="s">
        <v>583</v>
      </c>
      <c r="D28" s="18" t="s">
        <v>56</v>
      </c>
      <c r="F28" s="36" t="s">
        <v>71</v>
      </c>
      <c r="G28" s="20">
        <f t="shared" si="0"/>
        <v>0</v>
      </c>
      <c r="H28" s="17"/>
      <c r="I28" s="18"/>
      <c r="J28" s="18"/>
      <c r="L28" s="13"/>
      <c r="M28" s="36" t="s">
        <v>71</v>
      </c>
      <c r="N28" s="20">
        <v>3</v>
      </c>
    </row>
    <row r="29" spans="1:14" ht="13.5" x14ac:dyDescent="0.2">
      <c r="A29" s="87" t="s">
        <v>759</v>
      </c>
      <c r="B29" s="18" t="s">
        <v>760</v>
      </c>
      <c r="C29" s="18" t="s">
        <v>583</v>
      </c>
      <c r="D29" s="18" t="s">
        <v>56</v>
      </c>
      <c r="F29" s="36" t="s">
        <v>72</v>
      </c>
      <c r="G29" s="20">
        <f t="shared" si="0"/>
        <v>0</v>
      </c>
      <c r="H29" s="17"/>
      <c r="I29" s="18"/>
      <c r="J29" s="18"/>
      <c r="L29" s="13"/>
      <c r="M29" s="36" t="s">
        <v>72</v>
      </c>
      <c r="N29" s="20">
        <f t="shared" si="1"/>
        <v>0</v>
      </c>
    </row>
    <row r="30" spans="1:14" ht="13.5" x14ac:dyDescent="0.2">
      <c r="A30" s="87" t="s">
        <v>762</v>
      </c>
      <c r="B30" s="18" t="s">
        <v>763</v>
      </c>
      <c r="C30" s="18" t="s">
        <v>583</v>
      </c>
      <c r="D30" s="18" t="s">
        <v>56</v>
      </c>
      <c r="F30" s="36" t="s">
        <v>73</v>
      </c>
      <c r="G30" s="20">
        <f t="shared" si="0"/>
        <v>0</v>
      </c>
      <c r="H30" s="17"/>
      <c r="I30" s="18"/>
      <c r="J30" s="18"/>
      <c r="L30" s="13"/>
      <c r="M30" s="36" t="s">
        <v>73</v>
      </c>
      <c r="N30" s="20">
        <f t="shared" si="1"/>
        <v>0</v>
      </c>
    </row>
    <row r="31" spans="1:14" ht="13.5" x14ac:dyDescent="0.2">
      <c r="A31" s="88" t="s">
        <v>765</v>
      </c>
      <c r="B31" s="35" t="s">
        <v>766</v>
      </c>
      <c r="C31" s="35" t="s">
        <v>583</v>
      </c>
      <c r="D31" s="18" t="s">
        <v>56</v>
      </c>
      <c r="F31" s="36" t="s">
        <v>74</v>
      </c>
      <c r="G31" s="20">
        <f t="shared" si="0"/>
        <v>0</v>
      </c>
      <c r="H31" s="17"/>
      <c r="I31" s="18"/>
      <c r="J31" s="18"/>
      <c r="L31" s="13"/>
      <c r="M31" s="36" t="s">
        <v>74</v>
      </c>
      <c r="N31" s="20">
        <f t="shared" si="1"/>
        <v>0</v>
      </c>
    </row>
    <row r="32" spans="1:14" ht="13.5" x14ac:dyDescent="0.2">
      <c r="A32" s="87" t="s">
        <v>768</v>
      </c>
      <c r="B32" s="18" t="s">
        <v>769</v>
      </c>
      <c r="C32" s="18" t="s">
        <v>583</v>
      </c>
      <c r="D32" s="18" t="s">
        <v>56</v>
      </c>
      <c r="F32" s="36" t="s">
        <v>75</v>
      </c>
      <c r="G32" s="20">
        <f t="shared" si="0"/>
        <v>0</v>
      </c>
      <c r="H32" s="17"/>
      <c r="I32" s="18"/>
      <c r="J32" s="18"/>
      <c r="L32" s="13"/>
      <c r="M32" s="36" t="s">
        <v>75</v>
      </c>
      <c r="N32" s="20">
        <f t="shared" si="1"/>
        <v>0</v>
      </c>
    </row>
    <row r="33" spans="1:14" ht="13.5" x14ac:dyDescent="0.2">
      <c r="A33" s="87" t="s">
        <v>771</v>
      </c>
      <c r="B33" s="18" t="s">
        <v>772</v>
      </c>
      <c r="C33" s="18" t="s">
        <v>583</v>
      </c>
      <c r="D33" s="18" t="s">
        <v>56</v>
      </c>
      <c r="F33" s="36" t="s">
        <v>76</v>
      </c>
      <c r="G33" s="20">
        <f t="shared" si="0"/>
        <v>0</v>
      </c>
      <c r="H33" s="17"/>
      <c r="I33" s="18"/>
      <c r="J33" s="18"/>
      <c r="L33" s="13"/>
      <c r="M33" s="36" t="s">
        <v>76</v>
      </c>
      <c r="N33" s="20">
        <f t="shared" si="1"/>
        <v>0</v>
      </c>
    </row>
    <row r="34" spans="1:14" ht="13.5" x14ac:dyDescent="0.2">
      <c r="A34" s="88" t="s">
        <v>774</v>
      </c>
      <c r="B34" s="35" t="s">
        <v>775</v>
      </c>
      <c r="C34" s="35" t="s">
        <v>583</v>
      </c>
      <c r="D34" s="18" t="s">
        <v>56</v>
      </c>
      <c r="F34" s="36" t="s">
        <v>80</v>
      </c>
      <c r="G34" s="20">
        <f t="shared" si="0"/>
        <v>0</v>
      </c>
      <c r="H34" s="17"/>
      <c r="I34" s="18"/>
      <c r="J34" s="18"/>
      <c r="L34" s="13"/>
      <c r="M34" s="36" t="s">
        <v>80</v>
      </c>
      <c r="N34" s="20">
        <f t="shared" si="1"/>
        <v>0</v>
      </c>
    </row>
    <row r="35" spans="1:14" ht="13.5" x14ac:dyDescent="0.2">
      <c r="A35" s="88" t="s">
        <v>777</v>
      </c>
      <c r="B35" s="35" t="s">
        <v>778</v>
      </c>
      <c r="C35" s="35" t="s">
        <v>583</v>
      </c>
      <c r="D35" s="18" t="s">
        <v>56</v>
      </c>
      <c r="F35" s="36" t="s">
        <v>911</v>
      </c>
      <c r="G35" s="20">
        <f t="shared" si="0"/>
        <v>0</v>
      </c>
      <c r="H35" s="34"/>
      <c r="I35" s="35"/>
      <c r="J35" s="35"/>
      <c r="L35" s="13"/>
      <c r="M35" s="36" t="s">
        <v>911</v>
      </c>
      <c r="N35" s="20">
        <f t="shared" si="1"/>
        <v>0</v>
      </c>
    </row>
    <row r="36" spans="1:14" ht="13.5" x14ac:dyDescent="0.2">
      <c r="A36" s="17"/>
      <c r="B36" s="18"/>
      <c r="C36" s="18"/>
      <c r="D36" s="18"/>
      <c r="F36" s="36" t="s">
        <v>81</v>
      </c>
      <c r="G36" s="20">
        <f t="shared" si="0"/>
        <v>0</v>
      </c>
      <c r="H36" s="17"/>
      <c r="I36" s="18"/>
      <c r="J36" s="18"/>
      <c r="L36" s="13"/>
      <c r="M36" s="36" t="s">
        <v>81</v>
      </c>
      <c r="N36" s="20">
        <f t="shared" si="1"/>
        <v>0</v>
      </c>
    </row>
    <row r="37" spans="1:14" ht="13.5" x14ac:dyDescent="0.2">
      <c r="A37" s="17"/>
      <c r="B37" s="18"/>
      <c r="C37" s="18"/>
      <c r="D37" s="18"/>
      <c r="F37" s="36" t="s">
        <v>660</v>
      </c>
      <c r="G37" s="20">
        <f t="shared" si="0"/>
        <v>0</v>
      </c>
      <c r="H37" s="17"/>
      <c r="I37" s="18"/>
      <c r="J37" s="18"/>
      <c r="L37" s="13"/>
      <c r="M37" s="36" t="s">
        <v>660</v>
      </c>
      <c r="N37" s="20">
        <f t="shared" si="1"/>
        <v>0</v>
      </c>
    </row>
    <row r="38" spans="1:14" ht="13.5" x14ac:dyDescent="0.2">
      <c r="A38" s="17"/>
      <c r="B38" s="18"/>
      <c r="C38" s="18"/>
      <c r="D38" s="18"/>
      <c r="F38" s="36" t="s">
        <v>82</v>
      </c>
      <c r="G38" s="20">
        <f t="shared" si="0"/>
        <v>0</v>
      </c>
      <c r="H38" s="17"/>
      <c r="I38" s="18"/>
      <c r="J38" s="18"/>
      <c r="L38" s="13"/>
      <c r="M38" s="36" t="s">
        <v>82</v>
      </c>
      <c r="N38" s="20">
        <f t="shared" si="1"/>
        <v>0</v>
      </c>
    </row>
    <row r="39" spans="1:14" ht="13.5" x14ac:dyDescent="0.2">
      <c r="A39" s="17"/>
      <c r="B39" s="18"/>
      <c r="C39" s="18"/>
      <c r="D39" s="18"/>
      <c r="F39" s="36" t="s">
        <v>912</v>
      </c>
      <c r="G39" s="20">
        <f t="shared" si="0"/>
        <v>0</v>
      </c>
      <c r="H39" s="17"/>
      <c r="I39" s="18"/>
      <c r="J39" s="18"/>
      <c r="L39" s="13"/>
      <c r="M39" s="36" t="s">
        <v>912</v>
      </c>
      <c r="N39" s="20">
        <v>1</v>
      </c>
    </row>
    <row r="40" spans="1:14" ht="13.5" x14ac:dyDescent="0.2">
      <c r="A40" s="34"/>
      <c r="B40" s="35"/>
      <c r="C40" s="35"/>
      <c r="D40" s="18"/>
      <c r="F40" s="36" t="s">
        <v>83</v>
      </c>
      <c r="G40" s="20">
        <f t="shared" si="0"/>
        <v>0</v>
      </c>
      <c r="H40" s="34"/>
      <c r="I40" s="35"/>
      <c r="J40" s="35"/>
      <c r="L40" s="13"/>
      <c r="M40" s="36" t="s">
        <v>83</v>
      </c>
      <c r="N40" s="20">
        <f t="shared" si="1"/>
        <v>0</v>
      </c>
    </row>
    <row r="41" spans="1:14" ht="13.5" x14ac:dyDescent="0.2">
      <c r="A41" s="17"/>
      <c r="B41" s="18"/>
      <c r="C41" s="18"/>
      <c r="D41" s="18"/>
      <c r="F41" s="50" t="s">
        <v>84</v>
      </c>
      <c r="G41" s="20">
        <f t="shared" si="0"/>
        <v>0</v>
      </c>
      <c r="H41" s="17"/>
      <c r="I41" s="18"/>
      <c r="J41" s="18"/>
      <c r="L41" s="13"/>
      <c r="M41" s="50" t="s">
        <v>84</v>
      </c>
      <c r="N41" s="20">
        <f t="shared" si="1"/>
        <v>0</v>
      </c>
    </row>
    <row r="42" spans="1:14" ht="13.5" x14ac:dyDescent="0.2">
      <c r="A42" s="17"/>
      <c r="B42" s="18"/>
      <c r="C42" s="18"/>
      <c r="D42" s="18"/>
      <c r="F42" s="50" t="s">
        <v>85</v>
      </c>
      <c r="G42" s="20">
        <f t="shared" si="0"/>
        <v>0</v>
      </c>
      <c r="H42" s="17"/>
      <c r="I42" s="18"/>
      <c r="J42" s="18"/>
      <c r="L42" s="13"/>
      <c r="M42" s="50" t="s">
        <v>85</v>
      </c>
      <c r="N42" s="20">
        <v>1</v>
      </c>
    </row>
    <row r="43" spans="1:14" ht="13.5" x14ac:dyDescent="0.2">
      <c r="A43" s="17"/>
      <c r="B43" s="18"/>
      <c r="C43" s="18"/>
      <c r="D43" s="18"/>
      <c r="F43" s="50" t="s">
        <v>86</v>
      </c>
      <c r="G43" s="20">
        <f t="shared" si="0"/>
        <v>0</v>
      </c>
      <c r="H43" s="17"/>
      <c r="I43" s="18"/>
      <c r="J43" s="18"/>
      <c r="L43" s="13"/>
      <c r="M43" s="50" t="s">
        <v>86</v>
      </c>
      <c r="N43" s="20">
        <v>1</v>
      </c>
    </row>
    <row r="44" spans="1:14" ht="13.5" x14ac:dyDescent="0.2">
      <c r="A44" s="34"/>
      <c r="B44" s="35"/>
      <c r="C44" s="35"/>
      <c r="D44" s="18"/>
      <c r="F44" s="36" t="s">
        <v>87</v>
      </c>
      <c r="G44" s="20">
        <f t="shared" si="0"/>
        <v>0</v>
      </c>
      <c r="H44" s="34"/>
      <c r="I44" s="35"/>
      <c r="J44" s="35"/>
      <c r="L44" s="13"/>
      <c r="M44" s="36" t="s">
        <v>87</v>
      </c>
      <c r="N44" s="20">
        <v>1</v>
      </c>
    </row>
    <row r="45" spans="1:14" ht="13.5" x14ac:dyDescent="0.2">
      <c r="A45" s="17"/>
      <c r="B45" s="18"/>
      <c r="C45" s="18"/>
      <c r="D45" s="18"/>
      <c r="F45" s="50" t="s">
        <v>88</v>
      </c>
      <c r="G45" s="20">
        <f t="shared" si="0"/>
        <v>0</v>
      </c>
      <c r="H45" s="17"/>
      <c r="I45" s="18"/>
      <c r="J45" s="18"/>
      <c r="L45" s="13"/>
      <c r="M45" s="50" t="s">
        <v>88</v>
      </c>
      <c r="N45" s="20">
        <f t="shared" si="1"/>
        <v>0</v>
      </c>
    </row>
    <row r="46" spans="1:14" ht="13.5" x14ac:dyDescent="0.2">
      <c r="A46" s="17"/>
      <c r="B46" s="18"/>
      <c r="C46" s="18"/>
      <c r="D46" s="18"/>
      <c r="F46" s="36" t="s">
        <v>89</v>
      </c>
      <c r="G46" s="20">
        <f t="shared" si="0"/>
        <v>0</v>
      </c>
      <c r="H46" s="17"/>
      <c r="I46" s="18"/>
      <c r="J46" s="18"/>
      <c r="L46" s="13"/>
      <c r="M46" s="36" t="s">
        <v>89</v>
      </c>
      <c r="N46" s="20">
        <f t="shared" si="1"/>
        <v>0</v>
      </c>
    </row>
    <row r="47" spans="1:14" ht="13.5" x14ac:dyDescent="0.2">
      <c r="A47" s="34"/>
      <c r="B47" s="35"/>
      <c r="C47" s="35"/>
      <c r="D47" s="18"/>
      <c r="F47" s="36" t="s">
        <v>90</v>
      </c>
      <c r="G47" s="20">
        <f t="shared" si="0"/>
        <v>0</v>
      </c>
      <c r="H47" s="34"/>
      <c r="I47" s="35"/>
      <c r="J47" s="35"/>
      <c r="L47" s="13"/>
      <c r="M47" s="36" t="s">
        <v>90</v>
      </c>
      <c r="N47" s="20">
        <f t="shared" si="1"/>
        <v>0</v>
      </c>
    </row>
    <row r="48" spans="1:14" ht="13.5" x14ac:dyDescent="0.2">
      <c r="A48" s="34"/>
      <c r="B48" s="35"/>
      <c r="C48" s="35"/>
      <c r="D48" s="18"/>
      <c r="E48" s="42"/>
      <c r="F48" s="36" t="s">
        <v>91</v>
      </c>
      <c r="G48" s="20">
        <f t="shared" si="0"/>
        <v>0</v>
      </c>
      <c r="H48" s="34"/>
      <c r="I48" s="35"/>
      <c r="J48" s="35"/>
      <c r="L48" s="42"/>
      <c r="M48" s="36" t="s">
        <v>91</v>
      </c>
      <c r="N48" s="20">
        <f t="shared" si="1"/>
        <v>0</v>
      </c>
    </row>
    <row r="49" spans="1:14" ht="14.25" thickBot="1" x14ac:dyDescent="0.25">
      <c r="A49" s="34"/>
      <c r="B49" s="35"/>
      <c r="C49" s="35"/>
      <c r="E49" s="42"/>
      <c r="F49" s="51" t="s">
        <v>94</v>
      </c>
      <c r="G49" s="20">
        <f t="shared" si="0"/>
        <v>0</v>
      </c>
      <c r="H49" s="34"/>
      <c r="I49" s="35"/>
      <c r="J49" s="35"/>
      <c r="L49" s="42"/>
      <c r="M49" s="51" t="s">
        <v>94</v>
      </c>
      <c r="N49" s="20">
        <f t="shared" si="1"/>
        <v>0</v>
      </c>
    </row>
    <row r="50" spans="1:14" ht="13.5" x14ac:dyDescent="0.2">
      <c r="A50" s="34"/>
      <c r="B50" s="35"/>
      <c r="C50" s="35"/>
      <c r="E50" s="42"/>
      <c r="F50" s="52"/>
      <c r="G50" s="53"/>
      <c r="H50" s="34"/>
      <c r="I50" s="35"/>
      <c r="J50" s="35"/>
      <c r="L50" s="42"/>
      <c r="M50" s="52"/>
      <c r="N50" s="53"/>
    </row>
    <row r="51" spans="1:14" ht="13.5" x14ac:dyDescent="0.2">
      <c r="A51" s="34"/>
      <c r="B51" s="35"/>
      <c r="C51" s="35"/>
      <c r="E51" s="42"/>
      <c r="F51" s="52"/>
      <c r="G51" s="53"/>
      <c r="H51" s="34"/>
      <c r="I51" s="35"/>
      <c r="J51" s="35"/>
      <c r="L51" s="42"/>
      <c r="M51" s="52"/>
      <c r="N51" s="53"/>
    </row>
    <row r="52" spans="1:14" x14ac:dyDescent="0.2">
      <c r="A52" s="54"/>
      <c r="B52" s="55"/>
      <c r="C52" s="55"/>
      <c r="D52" s="56"/>
      <c r="E52" s="42"/>
      <c r="F52" s="57"/>
      <c r="G52" s="58"/>
      <c r="H52" s="54"/>
      <c r="I52" s="55"/>
      <c r="J52" s="55"/>
      <c r="K52" s="56"/>
      <c r="L52" s="42"/>
      <c r="M52" s="57"/>
      <c r="N52" s="58"/>
    </row>
    <row r="53" spans="1:14" ht="13.5" thickBot="1" x14ac:dyDescent="0.25">
      <c r="A53" s="54"/>
      <c r="B53" s="55"/>
      <c r="C53" s="55"/>
      <c r="D53" s="56"/>
      <c r="E53" s="42"/>
      <c r="F53" s="57"/>
      <c r="G53" s="58"/>
      <c r="H53" s="54"/>
      <c r="I53" s="55"/>
      <c r="J53" s="55"/>
      <c r="K53" s="56"/>
      <c r="L53" s="42"/>
      <c r="M53" s="57"/>
      <c r="N53" s="58"/>
    </row>
    <row r="54" spans="1:14" ht="13.5" customHeight="1" thickBot="1" x14ac:dyDescent="0.25">
      <c r="A54" s="758" t="s">
        <v>785</v>
      </c>
      <c r="B54" s="758"/>
      <c r="C54" s="758"/>
      <c r="D54" s="758"/>
      <c r="E54" s="59"/>
      <c r="F54" s="60"/>
      <c r="G54" s="60"/>
      <c r="H54" s="758" t="s">
        <v>786</v>
      </c>
      <c r="I54" s="760"/>
      <c r="J54" s="760"/>
      <c r="K54" s="761"/>
      <c r="L54" s="59"/>
      <c r="M54" s="60"/>
      <c r="N54" s="60"/>
    </row>
    <row r="55" spans="1:14" ht="13.5" thickBot="1" x14ac:dyDescent="0.25">
      <c r="A55" s="61" t="s">
        <v>571</v>
      </c>
      <c r="B55" s="757" t="s">
        <v>572</v>
      </c>
      <c r="C55" s="757"/>
      <c r="D55" s="62" t="s">
        <v>573</v>
      </c>
      <c r="F55" s="63" t="s">
        <v>790</v>
      </c>
      <c r="G55" s="63" t="s">
        <v>575</v>
      </c>
      <c r="H55" s="61" t="s">
        <v>571</v>
      </c>
      <c r="I55" s="757" t="s">
        <v>572</v>
      </c>
      <c r="J55" s="757"/>
      <c r="K55" s="62" t="s">
        <v>573</v>
      </c>
      <c r="L55" s="13"/>
      <c r="M55" s="63" t="s">
        <v>790</v>
      </c>
      <c r="N55" s="63" t="s">
        <v>575</v>
      </c>
    </row>
    <row r="56" spans="1:14" ht="13.5" x14ac:dyDescent="0.2">
      <c r="A56" s="87" t="s">
        <v>791</v>
      </c>
      <c r="B56" s="18" t="s">
        <v>792</v>
      </c>
      <c r="C56" s="18" t="s">
        <v>907</v>
      </c>
      <c r="D56" s="5" t="s">
        <v>579</v>
      </c>
      <c r="F56" s="28" t="s">
        <v>44</v>
      </c>
      <c r="G56" s="20">
        <f>COUNTIF($D$56:$D$99,F56)</f>
        <v>0</v>
      </c>
      <c r="H56" s="21">
        <v>120.301</v>
      </c>
      <c r="I56" s="22" t="s">
        <v>580</v>
      </c>
      <c r="J56" s="23" t="s">
        <v>908</v>
      </c>
      <c r="K56" s="5" t="s">
        <v>579</v>
      </c>
      <c r="L56" s="13"/>
      <c r="M56" s="28" t="s">
        <v>44</v>
      </c>
      <c r="N56" s="20">
        <f>COUNTIF($K$56:$K$99,M56)</f>
        <v>0</v>
      </c>
    </row>
    <row r="57" spans="1:14" ht="13.5" x14ac:dyDescent="0.2">
      <c r="A57" s="87" t="s">
        <v>793</v>
      </c>
      <c r="B57" s="18" t="s">
        <v>794</v>
      </c>
      <c r="C57" s="18" t="s">
        <v>907</v>
      </c>
      <c r="D57" s="5" t="s">
        <v>579</v>
      </c>
      <c r="F57" s="36" t="s">
        <v>45</v>
      </c>
      <c r="G57" s="20">
        <f t="shared" ref="G57:G99" si="2">COUNTIF($D$56:$D$99,F57)</f>
        <v>0</v>
      </c>
      <c r="H57" s="21" t="s">
        <v>590</v>
      </c>
      <c r="I57" s="22" t="s">
        <v>591</v>
      </c>
      <c r="J57" s="23" t="s">
        <v>908</v>
      </c>
      <c r="K57" s="5" t="s">
        <v>579</v>
      </c>
      <c r="L57" s="13"/>
      <c r="M57" s="36" t="s">
        <v>45</v>
      </c>
      <c r="N57" s="20">
        <f t="shared" ref="N57:N99" si="3">COUNTIF($K$56:$K$99,M57)</f>
        <v>0</v>
      </c>
    </row>
    <row r="58" spans="1:14" ht="13.5" x14ac:dyDescent="0.2">
      <c r="A58" s="88" t="s">
        <v>795</v>
      </c>
      <c r="B58" s="35" t="s">
        <v>796</v>
      </c>
      <c r="C58" s="35" t="s">
        <v>907</v>
      </c>
      <c r="D58" s="5" t="s">
        <v>579</v>
      </c>
      <c r="F58" s="36" t="s">
        <v>46</v>
      </c>
      <c r="G58" s="20">
        <f t="shared" si="2"/>
        <v>0</v>
      </c>
      <c r="H58" s="21" t="s">
        <v>597</v>
      </c>
      <c r="I58" s="22" t="s">
        <v>598</v>
      </c>
      <c r="J58" s="23" t="s">
        <v>908</v>
      </c>
      <c r="K58" s="5" t="s">
        <v>579</v>
      </c>
      <c r="L58" s="13"/>
      <c r="M58" s="36" t="s">
        <v>46</v>
      </c>
      <c r="N58" s="20">
        <f t="shared" si="3"/>
        <v>0</v>
      </c>
    </row>
    <row r="59" spans="1:14" ht="13.5" x14ac:dyDescent="0.2">
      <c r="A59" s="87" t="s">
        <v>576</v>
      </c>
      <c r="B59" s="18" t="s">
        <v>577</v>
      </c>
      <c r="C59" s="18" t="s">
        <v>909</v>
      </c>
      <c r="D59" s="18" t="s">
        <v>48</v>
      </c>
      <c r="F59" s="36" t="s">
        <v>47</v>
      </c>
      <c r="G59" s="20">
        <f t="shared" si="2"/>
        <v>0</v>
      </c>
      <c r="H59" s="21" t="s">
        <v>606</v>
      </c>
      <c r="I59" s="22" t="s">
        <v>607</v>
      </c>
      <c r="J59" s="23" t="s">
        <v>908</v>
      </c>
      <c r="K59" s="18" t="s">
        <v>579</v>
      </c>
      <c r="L59" s="13"/>
      <c r="M59" s="36" t="s">
        <v>47</v>
      </c>
      <c r="N59" s="20">
        <f t="shared" si="3"/>
        <v>0</v>
      </c>
    </row>
    <row r="60" spans="1:14" ht="13.5" x14ac:dyDescent="0.2">
      <c r="A60" s="87" t="s">
        <v>588</v>
      </c>
      <c r="B60" s="18" t="s">
        <v>589</v>
      </c>
      <c r="C60" s="18" t="s">
        <v>909</v>
      </c>
      <c r="D60" s="18" t="s">
        <v>48</v>
      </c>
      <c r="E60" s="42"/>
      <c r="F60" s="36" t="s">
        <v>48</v>
      </c>
      <c r="G60" s="20">
        <f t="shared" si="2"/>
        <v>14</v>
      </c>
      <c r="H60" s="21" t="s">
        <v>617</v>
      </c>
      <c r="I60" s="22" t="s">
        <v>618</v>
      </c>
      <c r="J60" s="23" t="s">
        <v>583</v>
      </c>
      <c r="K60" s="18" t="s">
        <v>58</v>
      </c>
      <c r="L60" s="42"/>
      <c r="M60" s="36" t="s">
        <v>48</v>
      </c>
      <c r="N60" s="20">
        <f t="shared" si="3"/>
        <v>0</v>
      </c>
    </row>
    <row r="61" spans="1:14" ht="13.5" x14ac:dyDescent="0.2">
      <c r="A61" s="88" t="s">
        <v>595</v>
      </c>
      <c r="B61" s="35" t="s">
        <v>596</v>
      </c>
      <c r="C61" s="35" t="s">
        <v>909</v>
      </c>
      <c r="D61" s="18" t="s">
        <v>48</v>
      </c>
      <c r="E61" s="42"/>
      <c r="F61" s="36" t="s">
        <v>910</v>
      </c>
      <c r="G61" s="20">
        <f t="shared" si="2"/>
        <v>0</v>
      </c>
      <c r="H61" s="21" t="s">
        <v>625</v>
      </c>
      <c r="I61" s="22" t="s">
        <v>626</v>
      </c>
      <c r="J61" s="23" t="s">
        <v>583</v>
      </c>
      <c r="K61" s="18" t="s">
        <v>58</v>
      </c>
      <c r="L61" s="42"/>
      <c r="M61" s="36" t="s">
        <v>910</v>
      </c>
      <c r="N61" s="20">
        <f t="shared" si="3"/>
        <v>0</v>
      </c>
    </row>
    <row r="62" spans="1:14" ht="13.5" x14ac:dyDescent="0.2">
      <c r="A62" s="87" t="s">
        <v>604</v>
      </c>
      <c r="B62" s="18" t="s">
        <v>605</v>
      </c>
      <c r="C62" s="18" t="s">
        <v>583</v>
      </c>
      <c r="D62" s="18" t="s">
        <v>56</v>
      </c>
      <c r="E62" s="42"/>
      <c r="F62" s="36" t="s">
        <v>49</v>
      </c>
      <c r="G62" s="20">
        <f t="shared" si="2"/>
        <v>0</v>
      </c>
      <c r="H62" s="21" t="s">
        <v>633</v>
      </c>
      <c r="I62" s="22" t="s">
        <v>634</v>
      </c>
      <c r="J62" s="23" t="s">
        <v>583</v>
      </c>
      <c r="K62" s="18" t="s">
        <v>58</v>
      </c>
      <c r="L62" s="42"/>
      <c r="M62" s="36" t="s">
        <v>49</v>
      </c>
      <c r="N62" s="20">
        <f t="shared" si="3"/>
        <v>0</v>
      </c>
    </row>
    <row r="63" spans="1:14" ht="13.5" x14ac:dyDescent="0.2">
      <c r="A63" s="88" t="s">
        <v>615</v>
      </c>
      <c r="B63" s="35" t="s">
        <v>616</v>
      </c>
      <c r="C63" s="35" t="s">
        <v>583</v>
      </c>
      <c r="D63" s="18" t="s">
        <v>56</v>
      </c>
      <c r="E63" s="42"/>
      <c r="F63" s="36" t="s">
        <v>50</v>
      </c>
      <c r="G63" s="20">
        <f t="shared" si="2"/>
        <v>0</v>
      </c>
      <c r="H63" s="21" t="s">
        <v>640</v>
      </c>
      <c r="I63" s="22" t="s">
        <v>641</v>
      </c>
      <c r="J63" s="48" t="s">
        <v>908</v>
      </c>
      <c r="K63" s="18" t="s">
        <v>579</v>
      </c>
      <c r="L63" s="42"/>
      <c r="M63" s="36" t="s">
        <v>50</v>
      </c>
      <c r="N63" s="20">
        <f t="shared" si="3"/>
        <v>0</v>
      </c>
    </row>
    <row r="64" spans="1:14" ht="13.5" x14ac:dyDescent="0.2">
      <c r="A64" s="87" t="s">
        <v>623</v>
      </c>
      <c r="B64" s="18" t="s">
        <v>624</v>
      </c>
      <c r="C64" s="18" t="s">
        <v>907</v>
      </c>
      <c r="D64" s="18" t="s">
        <v>48</v>
      </c>
      <c r="F64" s="36" t="s">
        <v>51</v>
      </c>
      <c r="G64" s="20">
        <f t="shared" si="2"/>
        <v>0</v>
      </c>
      <c r="H64" s="21"/>
      <c r="I64" s="18"/>
      <c r="J64" s="48"/>
      <c r="L64" s="13"/>
      <c r="M64" s="36" t="s">
        <v>51</v>
      </c>
      <c r="N64" s="20">
        <f t="shared" si="3"/>
        <v>0</v>
      </c>
    </row>
    <row r="65" spans="1:14" ht="13.5" x14ac:dyDescent="0.2">
      <c r="A65" s="87" t="s">
        <v>631</v>
      </c>
      <c r="B65" s="18" t="s">
        <v>632</v>
      </c>
      <c r="C65" s="18" t="s">
        <v>907</v>
      </c>
      <c r="D65" s="18" t="s">
        <v>48</v>
      </c>
      <c r="F65" s="36" t="s">
        <v>56</v>
      </c>
      <c r="G65" s="20">
        <f t="shared" si="2"/>
        <v>12</v>
      </c>
      <c r="H65" s="21"/>
      <c r="I65" s="18"/>
      <c r="J65" s="48"/>
      <c r="L65" s="13"/>
      <c r="M65" s="36" t="s">
        <v>56</v>
      </c>
      <c r="N65" s="20">
        <f t="shared" si="3"/>
        <v>0</v>
      </c>
    </row>
    <row r="66" spans="1:14" ht="13.5" x14ac:dyDescent="0.2">
      <c r="A66" s="87" t="s">
        <v>638</v>
      </c>
      <c r="B66" s="18" t="s">
        <v>639</v>
      </c>
      <c r="C66" s="18" t="s">
        <v>907</v>
      </c>
      <c r="D66" s="18" t="s">
        <v>48</v>
      </c>
      <c r="F66" s="36" t="s">
        <v>57</v>
      </c>
      <c r="G66" s="20">
        <f t="shared" si="2"/>
        <v>0</v>
      </c>
      <c r="H66" s="21"/>
      <c r="I66" s="18"/>
      <c r="J66" s="48"/>
      <c r="L66" s="13"/>
      <c r="M66" s="36" t="s">
        <v>57</v>
      </c>
      <c r="N66" s="20">
        <f t="shared" si="3"/>
        <v>0</v>
      </c>
    </row>
    <row r="67" spans="1:14" ht="13.5" x14ac:dyDescent="0.2">
      <c r="A67" s="88" t="s">
        <v>646</v>
      </c>
      <c r="B67" s="35" t="s">
        <v>647</v>
      </c>
      <c r="C67" s="35" t="s">
        <v>907</v>
      </c>
      <c r="D67" s="18" t="s">
        <v>48</v>
      </c>
      <c r="F67" s="36" t="s">
        <v>58</v>
      </c>
      <c r="G67" s="20">
        <f t="shared" si="2"/>
        <v>0</v>
      </c>
      <c r="H67" s="21"/>
      <c r="I67" s="18"/>
      <c r="J67" s="48"/>
      <c r="K67" s="18"/>
      <c r="L67" s="13"/>
      <c r="M67" s="36" t="s">
        <v>58</v>
      </c>
      <c r="N67" s="20">
        <f t="shared" si="3"/>
        <v>3</v>
      </c>
    </row>
    <row r="68" spans="1:14" ht="13.5" x14ac:dyDescent="0.2">
      <c r="A68" s="87" t="s">
        <v>653</v>
      </c>
      <c r="B68" s="18" t="s">
        <v>654</v>
      </c>
      <c r="C68" s="18" t="s">
        <v>583</v>
      </c>
      <c r="D68" s="18" t="s">
        <v>56</v>
      </c>
      <c r="F68" s="36" t="s">
        <v>59</v>
      </c>
      <c r="G68" s="20">
        <f t="shared" si="2"/>
        <v>0</v>
      </c>
      <c r="H68" s="21"/>
      <c r="I68" s="18"/>
      <c r="J68" s="48"/>
      <c r="K68" s="18"/>
      <c r="L68" s="13"/>
      <c r="M68" s="36" t="s">
        <v>59</v>
      </c>
      <c r="N68" s="20">
        <f t="shared" si="3"/>
        <v>0</v>
      </c>
    </row>
    <row r="69" spans="1:14" ht="13.5" x14ac:dyDescent="0.2">
      <c r="A69" s="87" t="s">
        <v>661</v>
      </c>
      <c r="B69" s="18" t="s">
        <v>662</v>
      </c>
      <c r="C69" s="18" t="s">
        <v>583</v>
      </c>
      <c r="D69" s="18" t="s">
        <v>56</v>
      </c>
      <c r="F69" s="36" t="s">
        <v>60</v>
      </c>
      <c r="G69" s="20">
        <f t="shared" si="2"/>
        <v>1</v>
      </c>
      <c r="H69" s="21"/>
      <c r="I69" s="18"/>
      <c r="J69" s="48"/>
      <c r="K69" s="18"/>
      <c r="L69" s="13"/>
      <c r="M69" s="36" t="s">
        <v>60</v>
      </c>
      <c r="N69" s="20">
        <f t="shared" si="3"/>
        <v>0</v>
      </c>
    </row>
    <row r="70" spans="1:14" ht="13.5" x14ac:dyDescent="0.2">
      <c r="A70" s="88" t="s">
        <v>668</v>
      </c>
      <c r="B70" s="35" t="s">
        <v>669</v>
      </c>
      <c r="C70" s="35" t="s">
        <v>583</v>
      </c>
      <c r="D70" s="18" t="s">
        <v>56</v>
      </c>
      <c r="F70" s="36" t="s">
        <v>61</v>
      </c>
      <c r="G70" s="20">
        <f t="shared" si="2"/>
        <v>0</v>
      </c>
      <c r="H70" s="21"/>
      <c r="I70" s="18"/>
      <c r="J70" s="48"/>
      <c r="K70" s="18"/>
      <c r="L70" s="13"/>
      <c r="M70" s="36" t="s">
        <v>61</v>
      </c>
      <c r="N70" s="20">
        <f t="shared" si="3"/>
        <v>0</v>
      </c>
    </row>
    <row r="71" spans="1:14" ht="13.5" x14ac:dyDescent="0.2">
      <c r="A71" s="87" t="s">
        <v>676</v>
      </c>
      <c r="B71" s="18" t="s">
        <v>677</v>
      </c>
      <c r="C71" s="18" t="s">
        <v>909</v>
      </c>
      <c r="D71" s="18" t="s">
        <v>48</v>
      </c>
      <c r="E71" s="42"/>
      <c r="F71" s="36" t="s">
        <v>62</v>
      </c>
      <c r="G71" s="20">
        <f t="shared" si="2"/>
        <v>0</v>
      </c>
      <c r="H71" s="21"/>
      <c r="I71" s="18"/>
      <c r="J71" s="48"/>
      <c r="K71" s="18"/>
      <c r="L71" s="42"/>
      <c r="M71" s="36" t="s">
        <v>62</v>
      </c>
      <c r="N71" s="20">
        <f t="shared" si="3"/>
        <v>0</v>
      </c>
    </row>
    <row r="72" spans="1:14" ht="13.5" x14ac:dyDescent="0.2">
      <c r="A72" s="87" t="s">
        <v>683</v>
      </c>
      <c r="B72" s="18" t="s">
        <v>684</v>
      </c>
      <c r="C72" s="18" t="s">
        <v>909</v>
      </c>
      <c r="D72" s="18" t="s">
        <v>48</v>
      </c>
      <c r="E72" s="42"/>
      <c r="F72" s="36" t="s">
        <v>630</v>
      </c>
      <c r="G72" s="20">
        <f t="shared" si="2"/>
        <v>0</v>
      </c>
      <c r="H72" s="21"/>
      <c r="I72" s="22"/>
      <c r="J72" s="48"/>
      <c r="K72" s="18"/>
      <c r="L72" s="42"/>
      <c r="M72" s="36" t="s">
        <v>630</v>
      </c>
      <c r="N72" s="20">
        <f t="shared" si="3"/>
        <v>0</v>
      </c>
    </row>
    <row r="73" spans="1:14" ht="13.5" x14ac:dyDescent="0.2">
      <c r="A73" s="87" t="s">
        <v>692</v>
      </c>
      <c r="B73" s="18" t="s">
        <v>693</v>
      </c>
      <c r="C73" s="18" t="s">
        <v>909</v>
      </c>
      <c r="D73" s="18" t="s">
        <v>48</v>
      </c>
      <c r="F73" s="36" t="s">
        <v>705</v>
      </c>
      <c r="G73" s="20">
        <f t="shared" si="2"/>
        <v>0</v>
      </c>
      <c r="H73" s="21"/>
      <c r="I73" s="22"/>
      <c r="J73" s="48"/>
      <c r="K73" s="18"/>
      <c r="L73" s="13"/>
      <c r="M73" s="36" t="s">
        <v>705</v>
      </c>
      <c r="N73" s="20">
        <v>1</v>
      </c>
    </row>
    <row r="74" spans="1:14" ht="13.5" x14ac:dyDescent="0.2">
      <c r="A74" s="88" t="s">
        <v>699</v>
      </c>
      <c r="B74" s="35" t="s">
        <v>700</v>
      </c>
      <c r="C74" s="35" t="s">
        <v>909</v>
      </c>
      <c r="D74" s="18" t="s">
        <v>48</v>
      </c>
      <c r="F74" s="36" t="s">
        <v>68</v>
      </c>
      <c r="G74" s="20">
        <f t="shared" si="2"/>
        <v>0</v>
      </c>
      <c r="H74" s="21"/>
      <c r="I74" s="22"/>
      <c r="J74" s="48"/>
      <c r="K74" s="18"/>
      <c r="L74" s="13"/>
      <c r="M74" s="36" t="s">
        <v>68</v>
      </c>
      <c r="N74" s="20">
        <f t="shared" si="3"/>
        <v>0</v>
      </c>
    </row>
    <row r="75" spans="1:14" ht="13.5" x14ac:dyDescent="0.2">
      <c r="A75" s="87" t="s">
        <v>747</v>
      </c>
      <c r="B75" s="18" t="s">
        <v>748</v>
      </c>
      <c r="C75" s="18" t="s">
        <v>909</v>
      </c>
      <c r="D75" s="18" t="s">
        <v>48</v>
      </c>
      <c r="F75" s="36" t="s">
        <v>69</v>
      </c>
      <c r="G75" s="20">
        <f t="shared" si="2"/>
        <v>0</v>
      </c>
      <c r="H75" s="21"/>
      <c r="I75" s="22"/>
      <c r="J75" s="48"/>
      <c r="K75" s="18"/>
      <c r="L75" s="13"/>
      <c r="M75" s="36" t="s">
        <v>69</v>
      </c>
      <c r="N75" s="20">
        <f t="shared" si="3"/>
        <v>0</v>
      </c>
    </row>
    <row r="76" spans="1:14" ht="13.5" x14ac:dyDescent="0.2">
      <c r="A76" s="87" t="s">
        <v>750</v>
      </c>
      <c r="B76" s="18" t="s">
        <v>751</v>
      </c>
      <c r="C76" s="18" t="s">
        <v>909</v>
      </c>
      <c r="D76" s="18" t="s">
        <v>48</v>
      </c>
      <c r="F76" s="36" t="s">
        <v>504</v>
      </c>
      <c r="G76" s="20">
        <f t="shared" si="2"/>
        <v>0</v>
      </c>
      <c r="H76" s="17"/>
      <c r="I76" s="18"/>
      <c r="J76" s="18"/>
      <c r="L76" s="13"/>
      <c r="M76" s="36" t="s">
        <v>504</v>
      </c>
      <c r="N76" s="20">
        <f t="shared" si="3"/>
        <v>0</v>
      </c>
    </row>
    <row r="77" spans="1:14" ht="13.5" x14ac:dyDescent="0.2">
      <c r="A77" s="88" t="s">
        <v>753</v>
      </c>
      <c r="B77" s="35" t="s">
        <v>754</v>
      </c>
      <c r="C77" s="35" t="s">
        <v>909</v>
      </c>
      <c r="D77" s="18" t="s">
        <v>48</v>
      </c>
      <c r="F77" s="36" t="s">
        <v>70</v>
      </c>
      <c r="G77" s="20">
        <f t="shared" si="2"/>
        <v>0</v>
      </c>
      <c r="H77" s="17"/>
      <c r="I77" s="18"/>
      <c r="J77" s="18"/>
      <c r="L77" s="13"/>
      <c r="M77" s="36" t="s">
        <v>70</v>
      </c>
      <c r="N77" s="20">
        <f t="shared" si="3"/>
        <v>0</v>
      </c>
    </row>
    <row r="78" spans="1:14" ht="13.5" x14ac:dyDescent="0.2">
      <c r="A78" s="87" t="s">
        <v>756</v>
      </c>
      <c r="B78" s="18" t="s">
        <v>757</v>
      </c>
      <c r="C78" s="18" t="s">
        <v>583</v>
      </c>
      <c r="D78" s="18" t="s">
        <v>56</v>
      </c>
      <c r="F78" s="36" t="s">
        <v>71</v>
      </c>
      <c r="G78" s="20">
        <f t="shared" si="2"/>
        <v>0</v>
      </c>
      <c r="H78" s="17"/>
      <c r="I78" s="18"/>
      <c r="J78" s="18"/>
      <c r="L78" s="13"/>
      <c r="M78" s="36" t="s">
        <v>71</v>
      </c>
      <c r="N78" s="20">
        <v>3</v>
      </c>
    </row>
    <row r="79" spans="1:14" ht="13.5" x14ac:dyDescent="0.2">
      <c r="A79" s="87" t="s">
        <v>759</v>
      </c>
      <c r="B79" s="18" t="s">
        <v>760</v>
      </c>
      <c r="C79" s="18" t="s">
        <v>583</v>
      </c>
      <c r="D79" s="18" t="s">
        <v>56</v>
      </c>
      <c r="F79" s="36" t="s">
        <v>72</v>
      </c>
      <c r="G79" s="20">
        <f t="shared" si="2"/>
        <v>0</v>
      </c>
      <c r="H79" s="17"/>
      <c r="I79" s="18"/>
      <c r="J79" s="18"/>
      <c r="L79" s="13"/>
      <c r="M79" s="36" t="s">
        <v>72</v>
      </c>
      <c r="N79" s="20">
        <f t="shared" si="3"/>
        <v>0</v>
      </c>
    </row>
    <row r="80" spans="1:14" ht="13.5" x14ac:dyDescent="0.2">
      <c r="A80" s="87" t="s">
        <v>762</v>
      </c>
      <c r="B80" s="18" t="s">
        <v>763</v>
      </c>
      <c r="C80" s="18" t="s">
        <v>583</v>
      </c>
      <c r="D80" s="18" t="s">
        <v>56</v>
      </c>
      <c r="F80" s="36" t="s">
        <v>73</v>
      </c>
      <c r="G80" s="20">
        <f t="shared" si="2"/>
        <v>0</v>
      </c>
      <c r="H80" s="17"/>
      <c r="I80" s="18"/>
      <c r="J80" s="18"/>
      <c r="L80" s="13"/>
      <c r="M80" s="36" t="s">
        <v>73</v>
      </c>
      <c r="N80" s="20">
        <f t="shared" si="3"/>
        <v>0</v>
      </c>
    </row>
    <row r="81" spans="1:14" ht="13.5" x14ac:dyDescent="0.2">
      <c r="A81" s="88" t="s">
        <v>765</v>
      </c>
      <c r="B81" s="35" t="s">
        <v>766</v>
      </c>
      <c r="C81" s="35" t="s">
        <v>583</v>
      </c>
      <c r="D81" s="18" t="s">
        <v>56</v>
      </c>
      <c r="F81" s="36" t="s">
        <v>74</v>
      </c>
      <c r="G81" s="20">
        <f t="shared" si="2"/>
        <v>0</v>
      </c>
      <c r="H81" s="17"/>
      <c r="I81" s="18"/>
      <c r="J81" s="18"/>
      <c r="L81" s="13"/>
      <c r="M81" s="36" t="s">
        <v>74</v>
      </c>
      <c r="N81" s="20">
        <f t="shared" si="3"/>
        <v>0</v>
      </c>
    </row>
    <row r="82" spans="1:14" ht="13.5" x14ac:dyDescent="0.2">
      <c r="A82" s="87" t="s">
        <v>768</v>
      </c>
      <c r="B82" s="18" t="s">
        <v>769</v>
      </c>
      <c r="C82" s="18" t="s">
        <v>583</v>
      </c>
      <c r="D82" s="18" t="s">
        <v>56</v>
      </c>
      <c r="F82" s="36" t="s">
        <v>75</v>
      </c>
      <c r="G82" s="20">
        <f t="shared" si="2"/>
        <v>0</v>
      </c>
      <c r="H82" s="17"/>
      <c r="I82" s="18"/>
      <c r="J82" s="18"/>
      <c r="L82" s="13"/>
      <c r="M82" s="36" t="s">
        <v>75</v>
      </c>
      <c r="N82" s="20">
        <f t="shared" si="3"/>
        <v>0</v>
      </c>
    </row>
    <row r="83" spans="1:14" ht="13.5" x14ac:dyDescent="0.2">
      <c r="A83" s="87" t="s">
        <v>771</v>
      </c>
      <c r="B83" s="18" t="s">
        <v>772</v>
      </c>
      <c r="C83" s="18" t="s">
        <v>583</v>
      </c>
      <c r="D83" s="18" t="s">
        <v>56</v>
      </c>
      <c r="F83" s="36" t="s">
        <v>76</v>
      </c>
      <c r="G83" s="20">
        <f t="shared" si="2"/>
        <v>0</v>
      </c>
      <c r="H83" s="17"/>
      <c r="I83" s="18"/>
      <c r="J83" s="18"/>
      <c r="L83" s="13"/>
      <c r="M83" s="36" t="s">
        <v>76</v>
      </c>
      <c r="N83" s="20">
        <f t="shared" si="3"/>
        <v>0</v>
      </c>
    </row>
    <row r="84" spans="1:14" ht="13.5" x14ac:dyDescent="0.2">
      <c r="A84" s="88" t="s">
        <v>774</v>
      </c>
      <c r="B84" s="35" t="s">
        <v>775</v>
      </c>
      <c r="C84" s="35" t="s">
        <v>583</v>
      </c>
      <c r="D84" s="18" t="s">
        <v>56</v>
      </c>
      <c r="F84" s="36" t="s">
        <v>80</v>
      </c>
      <c r="G84" s="20">
        <f t="shared" si="2"/>
        <v>0</v>
      </c>
      <c r="H84" s="17"/>
      <c r="I84" s="18"/>
      <c r="J84" s="18"/>
      <c r="L84" s="13"/>
      <c r="M84" s="36" t="s">
        <v>80</v>
      </c>
      <c r="N84" s="20">
        <f t="shared" si="3"/>
        <v>0</v>
      </c>
    </row>
    <row r="85" spans="1:14" ht="13.5" x14ac:dyDescent="0.2">
      <c r="A85" s="88" t="s">
        <v>777</v>
      </c>
      <c r="B85" s="35" t="s">
        <v>778</v>
      </c>
      <c r="C85" s="35" t="s">
        <v>583</v>
      </c>
      <c r="D85" s="18" t="s">
        <v>60</v>
      </c>
      <c r="F85" s="36" t="s">
        <v>911</v>
      </c>
      <c r="G85" s="20">
        <f t="shared" si="2"/>
        <v>0</v>
      </c>
      <c r="H85" s="17"/>
      <c r="I85" s="18"/>
      <c r="J85" s="18"/>
      <c r="L85" s="13"/>
      <c r="M85" s="36" t="s">
        <v>911</v>
      </c>
      <c r="N85" s="20">
        <f t="shared" si="3"/>
        <v>0</v>
      </c>
    </row>
    <row r="86" spans="1:14" ht="13.5" x14ac:dyDescent="0.2">
      <c r="A86" s="34"/>
      <c r="B86" s="35"/>
      <c r="C86" s="35"/>
      <c r="D86" s="18"/>
      <c r="F86" s="36" t="s">
        <v>81</v>
      </c>
      <c r="G86" s="20">
        <f t="shared" si="2"/>
        <v>0</v>
      </c>
      <c r="H86" s="34"/>
      <c r="I86" s="35"/>
      <c r="J86" s="35"/>
      <c r="L86" s="13"/>
      <c r="M86" s="36" t="s">
        <v>81</v>
      </c>
      <c r="N86" s="20">
        <f t="shared" si="3"/>
        <v>0</v>
      </c>
    </row>
    <row r="87" spans="1:14" ht="13.5" x14ac:dyDescent="0.2">
      <c r="A87" s="17"/>
      <c r="B87" s="18"/>
      <c r="C87" s="18"/>
      <c r="D87" s="18"/>
      <c r="F87" s="36" t="s">
        <v>660</v>
      </c>
      <c r="G87" s="20">
        <f t="shared" si="2"/>
        <v>0</v>
      </c>
      <c r="H87" s="17"/>
      <c r="I87" s="18"/>
      <c r="J87" s="18"/>
      <c r="L87" s="13"/>
      <c r="M87" s="36" t="s">
        <v>660</v>
      </c>
      <c r="N87" s="20">
        <f t="shared" si="3"/>
        <v>0</v>
      </c>
    </row>
    <row r="88" spans="1:14" ht="13.5" x14ac:dyDescent="0.2">
      <c r="A88" s="17"/>
      <c r="B88" s="18"/>
      <c r="C88" s="18"/>
      <c r="D88" s="18"/>
      <c r="F88" s="36" t="s">
        <v>82</v>
      </c>
      <c r="G88" s="20">
        <f t="shared" si="2"/>
        <v>0</v>
      </c>
      <c r="H88" s="17"/>
      <c r="I88" s="18"/>
      <c r="J88" s="18"/>
      <c r="L88" s="13"/>
      <c r="M88" s="36" t="s">
        <v>82</v>
      </c>
      <c r="N88" s="20">
        <f t="shared" si="3"/>
        <v>0</v>
      </c>
    </row>
    <row r="89" spans="1:14" ht="13.5" x14ac:dyDescent="0.2">
      <c r="A89" s="17"/>
      <c r="B89" s="18"/>
      <c r="C89" s="18"/>
      <c r="D89" s="18"/>
      <c r="F89" s="36" t="s">
        <v>912</v>
      </c>
      <c r="G89" s="20">
        <f t="shared" si="2"/>
        <v>0</v>
      </c>
      <c r="H89" s="17"/>
      <c r="I89" s="18"/>
      <c r="J89" s="18"/>
      <c r="L89" s="13"/>
      <c r="M89" s="36" t="s">
        <v>912</v>
      </c>
      <c r="N89" s="20">
        <v>1</v>
      </c>
    </row>
    <row r="90" spans="1:14" ht="13.5" x14ac:dyDescent="0.2">
      <c r="A90" s="17"/>
      <c r="B90" s="18"/>
      <c r="C90" s="18"/>
      <c r="D90" s="18"/>
      <c r="F90" s="36" t="s">
        <v>83</v>
      </c>
      <c r="G90" s="20">
        <f t="shared" si="2"/>
        <v>0</v>
      </c>
      <c r="H90" s="17"/>
      <c r="I90" s="18"/>
      <c r="J90" s="18"/>
      <c r="L90" s="13"/>
      <c r="M90" s="36" t="s">
        <v>83</v>
      </c>
      <c r="N90" s="20">
        <f t="shared" si="3"/>
        <v>0</v>
      </c>
    </row>
    <row r="91" spans="1:14" ht="13.5" x14ac:dyDescent="0.2">
      <c r="A91" s="34"/>
      <c r="B91" s="35"/>
      <c r="C91" s="35"/>
      <c r="D91" s="18"/>
      <c r="F91" s="50" t="s">
        <v>84</v>
      </c>
      <c r="G91" s="20">
        <f t="shared" si="2"/>
        <v>0</v>
      </c>
      <c r="H91" s="34"/>
      <c r="I91" s="35"/>
      <c r="J91" s="35"/>
      <c r="L91" s="13"/>
      <c r="M91" s="50" t="s">
        <v>84</v>
      </c>
      <c r="N91" s="20">
        <f t="shared" si="3"/>
        <v>0</v>
      </c>
    </row>
    <row r="92" spans="1:14" ht="13.5" x14ac:dyDescent="0.2">
      <c r="A92" s="17"/>
      <c r="B92" s="18"/>
      <c r="C92" s="18"/>
      <c r="D92" s="18"/>
      <c r="F92" s="50" t="s">
        <v>85</v>
      </c>
      <c r="G92" s="20">
        <f t="shared" si="2"/>
        <v>0</v>
      </c>
      <c r="H92" s="17"/>
      <c r="I92" s="18"/>
      <c r="J92" s="18"/>
      <c r="L92" s="13"/>
      <c r="M92" s="50" t="s">
        <v>85</v>
      </c>
      <c r="N92" s="20">
        <v>1</v>
      </c>
    </row>
    <row r="93" spans="1:14" ht="13.5" x14ac:dyDescent="0.2">
      <c r="A93" s="17"/>
      <c r="B93" s="18"/>
      <c r="C93" s="18"/>
      <c r="D93" s="18"/>
      <c r="F93" s="50" t="s">
        <v>86</v>
      </c>
      <c r="G93" s="20">
        <f t="shared" si="2"/>
        <v>0</v>
      </c>
      <c r="H93" s="17"/>
      <c r="I93" s="18"/>
      <c r="J93" s="18"/>
      <c r="L93" s="13"/>
      <c r="M93" s="50" t="s">
        <v>86</v>
      </c>
      <c r="N93" s="20">
        <v>1</v>
      </c>
    </row>
    <row r="94" spans="1:14" ht="13.5" x14ac:dyDescent="0.2">
      <c r="A94" s="17"/>
      <c r="B94" s="18"/>
      <c r="C94" s="18"/>
      <c r="D94" s="18"/>
      <c r="F94" s="36" t="s">
        <v>87</v>
      </c>
      <c r="G94" s="20">
        <f t="shared" si="2"/>
        <v>0</v>
      </c>
      <c r="H94" s="17"/>
      <c r="I94" s="18"/>
      <c r="J94" s="18"/>
      <c r="L94" s="13"/>
      <c r="M94" s="36" t="s">
        <v>87</v>
      </c>
      <c r="N94" s="20">
        <v>1</v>
      </c>
    </row>
    <row r="95" spans="1:14" ht="13.5" x14ac:dyDescent="0.2">
      <c r="A95" s="34"/>
      <c r="B95" s="35"/>
      <c r="C95" s="35"/>
      <c r="D95" s="18"/>
      <c r="F95" s="50" t="s">
        <v>88</v>
      </c>
      <c r="G95" s="20">
        <f t="shared" si="2"/>
        <v>0</v>
      </c>
      <c r="H95" s="34"/>
      <c r="I95" s="35"/>
      <c r="J95" s="35"/>
      <c r="L95" s="13"/>
      <c r="M95" s="50" t="s">
        <v>88</v>
      </c>
      <c r="N95" s="20">
        <f t="shared" si="3"/>
        <v>0</v>
      </c>
    </row>
    <row r="96" spans="1:14" ht="13.5" x14ac:dyDescent="0.2">
      <c r="A96" s="17"/>
      <c r="B96" s="18"/>
      <c r="C96" s="18"/>
      <c r="D96" s="18"/>
      <c r="F96" s="36" t="s">
        <v>89</v>
      </c>
      <c r="G96" s="20">
        <f t="shared" si="2"/>
        <v>0</v>
      </c>
      <c r="H96" s="17"/>
      <c r="I96" s="18"/>
      <c r="J96" s="18"/>
      <c r="L96" s="13"/>
      <c r="M96" s="36" t="s">
        <v>89</v>
      </c>
      <c r="N96" s="20">
        <f t="shared" si="3"/>
        <v>0</v>
      </c>
    </row>
    <row r="97" spans="1:14" ht="13.5" x14ac:dyDescent="0.2">
      <c r="A97" s="17"/>
      <c r="B97" s="18"/>
      <c r="C97" s="18"/>
      <c r="D97" s="18"/>
      <c r="F97" s="36" t="s">
        <v>90</v>
      </c>
      <c r="G97" s="20">
        <f t="shared" si="2"/>
        <v>0</v>
      </c>
      <c r="H97" s="17"/>
      <c r="I97" s="18"/>
      <c r="J97" s="18"/>
      <c r="L97" s="13"/>
      <c r="M97" s="36" t="s">
        <v>90</v>
      </c>
      <c r="N97" s="20">
        <f t="shared" si="3"/>
        <v>0</v>
      </c>
    </row>
    <row r="98" spans="1:14" ht="13.5" x14ac:dyDescent="0.2">
      <c r="A98" s="34"/>
      <c r="B98" s="35"/>
      <c r="C98" s="35"/>
      <c r="D98" s="18"/>
      <c r="F98" s="36" t="s">
        <v>91</v>
      </c>
      <c r="G98" s="20">
        <f t="shared" si="2"/>
        <v>0</v>
      </c>
      <c r="H98" s="34"/>
      <c r="I98" s="35"/>
      <c r="J98" s="35"/>
      <c r="L98" s="13"/>
      <c r="M98" s="36" t="s">
        <v>91</v>
      </c>
      <c r="N98" s="20">
        <f t="shared" si="3"/>
        <v>0</v>
      </c>
    </row>
    <row r="99" spans="1:14" ht="14.25" thickBot="1" x14ac:dyDescent="0.25">
      <c r="A99" s="34"/>
      <c r="B99" s="35"/>
      <c r="C99" s="35"/>
      <c r="D99" s="18"/>
      <c r="E99" s="42"/>
      <c r="F99" s="51" t="s">
        <v>94</v>
      </c>
      <c r="G99" s="20">
        <f t="shared" si="2"/>
        <v>0</v>
      </c>
      <c r="H99" s="34"/>
      <c r="I99" s="35"/>
      <c r="J99" s="35"/>
      <c r="L99" s="42"/>
      <c r="M99" s="51" t="s">
        <v>94</v>
      </c>
      <c r="N99" s="20">
        <f t="shared" si="3"/>
        <v>0</v>
      </c>
    </row>
    <row r="100" spans="1:14" x14ac:dyDescent="0.2">
      <c r="A100" s="54"/>
      <c r="B100" s="55"/>
      <c r="C100" s="55"/>
      <c r="D100" s="56"/>
      <c r="E100" s="42"/>
      <c r="F100" s="57"/>
      <c r="G100" s="58"/>
      <c r="H100" s="54"/>
      <c r="I100" s="55"/>
      <c r="J100" s="55"/>
      <c r="K100" s="56"/>
      <c r="L100" s="42"/>
      <c r="M100" s="57"/>
      <c r="N100" s="58"/>
    </row>
    <row r="101" spans="1:14" ht="13.5" thickBot="1" x14ac:dyDescent="0.25">
      <c r="A101" s="54"/>
      <c r="B101" s="55"/>
      <c r="C101" s="55"/>
      <c r="D101" s="56"/>
      <c r="E101" s="42"/>
      <c r="F101" s="57"/>
      <c r="G101" s="58"/>
      <c r="H101" s="54"/>
      <c r="I101" s="55"/>
      <c r="J101" s="55"/>
      <c r="K101" s="56"/>
      <c r="L101" s="42"/>
      <c r="M101" s="57"/>
      <c r="N101" s="58"/>
    </row>
    <row r="102" spans="1:14" ht="13.5" customHeight="1" thickBot="1" x14ac:dyDescent="0.25">
      <c r="A102" s="758" t="s">
        <v>798</v>
      </c>
      <c r="B102" s="759"/>
      <c r="C102" s="759"/>
      <c r="D102" s="759"/>
      <c r="E102" s="59"/>
      <c r="F102" s="650"/>
      <c r="G102" s="650"/>
      <c r="H102" s="758" t="s">
        <v>799</v>
      </c>
      <c r="I102" s="759"/>
      <c r="J102" s="759"/>
      <c r="K102" s="759"/>
      <c r="L102" s="59"/>
      <c r="M102" s="650"/>
      <c r="N102" s="650"/>
    </row>
    <row r="103" spans="1:14" ht="13.5" thickBot="1" x14ac:dyDescent="0.25">
      <c r="A103" s="61" t="s">
        <v>571</v>
      </c>
      <c r="B103" s="757" t="s">
        <v>572</v>
      </c>
      <c r="C103" s="757"/>
      <c r="D103" s="62" t="s">
        <v>573</v>
      </c>
      <c r="F103" s="63" t="s">
        <v>790</v>
      </c>
      <c r="G103" s="63" t="s">
        <v>575</v>
      </c>
      <c r="H103" s="61" t="s">
        <v>571</v>
      </c>
      <c r="I103" s="757" t="s">
        <v>572</v>
      </c>
      <c r="J103" s="757"/>
      <c r="K103" s="62" t="s">
        <v>573</v>
      </c>
      <c r="L103" s="13"/>
      <c r="M103" s="63" t="s">
        <v>790</v>
      </c>
      <c r="N103" s="63" t="s">
        <v>575</v>
      </c>
    </row>
    <row r="104" spans="1:14" ht="14.25" x14ac:dyDescent="0.2">
      <c r="A104" s="89" t="s">
        <v>913</v>
      </c>
      <c r="B104" s="33" t="s">
        <v>914</v>
      </c>
      <c r="C104" s="18" t="s">
        <v>907</v>
      </c>
      <c r="D104" s="5" t="s">
        <v>253</v>
      </c>
      <c r="F104" s="28" t="s">
        <v>44</v>
      </c>
      <c r="G104" s="20">
        <f>COUNTIF($D$104:$D$116,F104)</f>
        <v>0</v>
      </c>
      <c r="H104" s="21"/>
      <c r="I104" s="22"/>
      <c r="J104" s="23"/>
      <c r="L104" s="13"/>
      <c r="M104" s="28" t="s">
        <v>44</v>
      </c>
      <c r="N104" s="20">
        <f>COUNTIF($K$104:$K$128,M104)</f>
        <v>0</v>
      </c>
    </row>
    <row r="105" spans="1:14" ht="14.25" x14ac:dyDescent="0.2">
      <c r="A105" s="90" t="s">
        <v>915</v>
      </c>
      <c r="B105" s="91" t="s">
        <v>916</v>
      </c>
      <c r="C105" s="18" t="s">
        <v>907</v>
      </c>
      <c r="D105" s="5" t="s">
        <v>253</v>
      </c>
      <c r="F105" s="36" t="s">
        <v>45</v>
      </c>
      <c r="G105" s="20">
        <f t="shared" ref="G105:G147" si="4">COUNTIF($D$104:$D$116,F105)</f>
        <v>0</v>
      </c>
      <c r="H105" s="21"/>
      <c r="I105" s="18"/>
      <c r="J105" s="48"/>
      <c r="L105" s="13"/>
      <c r="M105" s="36" t="s">
        <v>45</v>
      </c>
      <c r="N105" s="20">
        <f t="shared" ref="N105:N147" si="5">COUNTIF($K$104:$K$128,M105)</f>
        <v>0</v>
      </c>
    </row>
    <row r="106" spans="1:14" ht="14.25" x14ac:dyDescent="0.2">
      <c r="A106" s="89" t="s">
        <v>803</v>
      </c>
      <c r="B106" s="33" t="s">
        <v>917</v>
      </c>
      <c r="C106" s="5" t="s">
        <v>909</v>
      </c>
      <c r="D106" s="18" t="s">
        <v>48</v>
      </c>
      <c r="F106" s="36" t="s">
        <v>46</v>
      </c>
      <c r="G106" s="20">
        <f t="shared" si="4"/>
        <v>0</v>
      </c>
      <c r="H106" s="21"/>
      <c r="I106" s="18"/>
      <c r="J106" s="48"/>
      <c r="L106" s="13"/>
      <c r="M106" s="36" t="s">
        <v>46</v>
      </c>
      <c r="N106" s="20">
        <f t="shared" si="5"/>
        <v>0</v>
      </c>
    </row>
    <row r="107" spans="1:14" ht="14.25" x14ac:dyDescent="0.2">
      <c r="A107" s="89" t="s">
        <v>807</v>
      </c>
      <c r="B107" s="33" t="s">
        <v>918</v>
      </c>
      <c r="C107" s="5" t="s">
        <v>909</v>
      </c>
      <c r="D107" s="18" t="s">
        <v>48</v>
      </c>
      <c r="F107" s="36" t="s">
        <v>47</v>
      </c>
      <c r="G107" s="20">
        <f t="shared" si="4"/>
        <v>0</v>
      </c>
      <c r="H107" s="21"/>
      <c r="I107" s="18"/>
      <c r="J107" s="48"/>
      <c r="L107" s="13"/>
      <c r="M107" s="36" t="s">
        <v>47</v>
      </c>
      <c r="N107" s="20">
        <f t="shared" si="5"/>
        <v>0</v>
      </c>
    </row>
    <row r="108" spans="1:14" ht="14.25" x14ac:dyDescent="0.2">
      <c r="A108" s="89" t="s">
        <v>811</v>
      </c>
      <c r="B108" s="33" t="s">
        <v>919</v>
      </c>
      <c r="C108" s="5" t="s">
        <v>909</v>
      </c>
      <c r="D108" s="18" t="s">
        <v>48</v>
      </c>
      <c r="F108" s="36" t="s">
        <v>48</v>
      </c>
      <c r="G108" s="20">
        <f t="shared" si="4"/>
        <v>5</v>
      </c>
      <c r="H108" s="21"/>
      <c r="I108" s="66"/>
      <c r="J108" s="48"/>
      <c r="K108" s="18"/>
      <c r="L108" s="13"/>
      <c r="M108" s="36" t="s">
        <v>48</v>
      </c>
      <c r="N108" s="20">
        <f t="shared" si="5"/>
        <v>0</v>
      </c>
    </row>
    <row r="109" spans="1:14" ht="14.25" x14ac:dyDescent="0.2">
      <c r="A109" s="89" t="s">
        <v>815</v>
      </c>
      <c r="B109" s="33" t="s">
        <v>920</v>
      </c>
      <c r="C109" s="5" t="s">
        <v>909</v>
      </c>
      <c r="D109" s="18" t="s">
        <v>48</v>
      </c>
      <c r="F109" s="36" t="s">
        <v>910</v>
      </c>
      <c r="G109" s="20">
        <f t="shared" si="4"/>
        <v>0</v>
      </c>
      <c r="H109" s="21"/>
      <c r="I109" s="18"/>
      <c r="J109" s="48"/>
      <c r="K109" s="18"/>
      <c r="L109" s="13"/>
      <c r="M109" s="36" t="s">
        <v>910</v>
      </c>
      <c r="N109" s="20">
        <f t="shared" si="5"/>
        <v>0</v>
      </c>
    </row>
    <row r="110" spans="1:14" ht="14.25" x14ac:dyDescent="0.2">
      <c r="A110" s="90" t="s">
        <v>818</v>
      </c>
      <c r="B110" s="91" t="s">
        <v>921</v>
      </c>
      <c r="C110" s="5" t="s">
        <v>909</v>
      </c>
      <c r="D110" s="18" t="s">
        <v>48</v>
      </c>
      <c r="F110" s="36" t="s">
        <v>49</v>
      </c>
      <c r="G110" s="20">
        <f t="shared" si="4"/>
        <v>0</v>
      </c>
      <c r="H110" s="21"/>
      <c r="I110" s="18"/>
      <c r="J110" s="48"/>
      <c r="K110" s="18"/>
      <c r="L110" s="13"/>
      <c r="M110" s="36" t="s">
        <v>49</v>
      </c>
      <c r="N110" s="20">
        <f t="shared" si="5"/>
        <v>0</v>
      </c>
    </row>
    <row r="111" spans="1:14" ht="14.25" x14ac:dyDescent="0.2">
      <c r="A111" s="89" t="s">
        <v>604</v>
      </c>
      <c r="B111" s="33" t="s">
        <v>821</v>
      </c>
      <c r="C111" s="35" t="s">
        <v>583</v>
      </c>
      <c r="D111" s="18" t="s">
        <v>56</v>
      </c>
      <c r="F111" s="36" t="s">
        <v>50</v>
      </c>
      <c r="G111" s="20">
        <f t="shared" si="4"/>
        <v>0</v>
      </c>
      <c r="H111" s="21"/>
      <c r="I111" s="18"/>
      <c r="J111" s="48"/>
      <c r="K111" s="18"/>
      <c r="L111" s="13"/>
      <c r="M111" s="36" t="s">
        <v>50</v>
      </c>
      <c r="N111" s="20">
        <f t="shared" si="5"/>
        <v>0</v>
      </c>
    </row>
    <row r="112" spans="1:14" ht="14.25" x14ac:dyDescent="0.2">
      <c r="A112" s="89" t="s">
        <v>615</v>
      </c>
      <c r="B112" s="33" t="s">
        <v>824</v>
      </c>
      <c r="C112" s="35" t="s">
        <v>583</v>
      </c>
      <c r="D112" s="18" t="s">
        <v>56</v>
      </c>
      <c r="F112" s="36" t="s">
        <v>51</v>
      </c>
      <c r="G112" s="20">
        <f t="shared" si="4"/>
        <v>0</v>
      </c>
      <c r="H112" s="21"/>
      <c r="I112" s="18"/>
      <c r="J112" s="48"/>
      <c r="K112" s="18"/>
      <c r="L112" s="13"/>
      <c r="M112" s="36" t="s">
        <v>51</v>
      </c>
      <c r="N112" s="20">
        <f t="shared" si="5"/>
        <v>0</v>
      </c>
    </row>
    <row r="113" spans="1:14" ht="14.25" x14ac:dyDescent="0.2">
      <c r="A113" s="89" t="s">
        <v>653</v>
      </c>
      <c r="B113" s="33" t="s">
        <v>827</v>
      </c>
      <c r="C113" s="35" t="s">
        <v>583</v>
      </c>
      <c r="D113" s="18" t="s">
        <v>56</v>
      </c>
      <c r="F113" s="36" t="s">
        <v>56</v>
      </c>
      <c r="G113" s="20">
        <f t="shared" si="4"/>
        <v>5</v>
      </c>
      <c r="H113" s="21"/>
      <c r="I113" s="22"/>
      <c r="J113" s="48"/>
      <c r="K113" s="18"/>
      <c r="L113" s="13"/>
      <c r="M113" s="36" t="s">
        <v>56</v>
      </c>
      <c r="N113" s="20">
        <f t="shared" si="5"/>
        <v>0</v>
      </c>
    </row>
    <row r="114" spans="1:14" ht="14.25" x14ac:dyDescent="0.2">
      <c r="A114" s="89" t="s">
        <v>661</v>
      </c>
      <c r="B114" s="33" t="s">
        <v>830</v>
      </c>
      <c r="C114" s="35" t="s">
        <v>583</v>
      </c>
      <c r="D114" s="18" t="s">
        <v>56</v>
      </c>
      <c r="F114" s="36" t="s">
        <v>57</v>
      </c>
      <c r="G114" s="20">
        <f t="shared" si="4"/>
        <v>0</v>
      </c>
      <c r="H114" s="21"/>
      <c r="I114" s="22"/>
      <c r="J114" s="48"/>
      <c r="K114" s="18"/>
      <c r="L114" s="13"/>
      <c r="M114" s="36" t="s">
        <v>57</v>
      </c>
      <c r="N114" s="20">
        <f t="shared" si="5"/>
        <v>0</v>
      </c>
    </row>
    <row r="115" spans="1:14" ht="14.25" x14ac:dyDescent="0.2">
      <c r="A115" s="90" t="s">
        <v>668</v>
      </c>
      <c r="B115" s="91" t="s">
        <v>833</v>
      </c>
      <c r="C115" s="35" t="s">
        <v>583</v>
      </c>
      <c r="D115" s="18" t="s">
        <v>56</v>
      </c>
      <c r="F115" s="36" t="s">
        <v>58</v>
      </c>
      <c r="G115" s="20">
        <f t="shared" si="4"/>
        <v>0</v>
      </c>
      <c r="H115" s="21"/>
      <c r="I115" s="22"/>
      <c r="J115" s="48"/>
      <c r="K115" s="18"/>
      <c r="L115" s="13"/>
      <c r="M115" s="36" t="s">
        <v>58</v>
      </c>
      <c r="N115" s="20">
        <f t="shared" si="5"/>
        <v>0</v>
      </c>
    </row>
    <row r="116" spans="1:14" ht="14.25" x14ac:dyDescent="0.2">
      <c r="A116" s="90" t="s">
        <v>835</v>
      </c>
      <c r="B116" s="92" t="s">
        <v>836</v>
      </c>
      <c r="C116" s="35" t="s">
        <v>583</v>
      </c>
      <c r="D116" s="18" t="s">
        <v>60</v>
      </c>
      <c r="F116" s="36" t="s">
        <v>59</v>
      </c>
      <c r="G116" s="20">
        <f t="shared" si="4"/>
        <v>0</v>
      </c>
      <c r="H116" s="21"/>
      <c r="I116" s="22"/>
      <c r="J116" s="48"/>
      <c r="K116" s="18"/>
      <c r="L116" s="13"/>
      <c r="M116" s="36" t="s">
        <v>59</v>
      </c>
      <c r="N116" s="20">
        <f t="shared" si="5"/>
        <v>0</v>
      </c>
    </row>
    <row r="117" spans="1:14" ht="13.5" x14ac:dyDescent="0.2">
      <c r="F117" s="36" t="s">
        <v>60</v>
      </c>
      <c r="G117" s="20">
        <f t="shared" si="4"/>
        <v>1</v>
      </c>
      <c r="H117" s="73"/>
      <c r="I117" s="18"/>
      <c r="J117" s="18"/>
      <c r="L117" s="13"/>
      <c r="M117" s="36" t="s">
        <v>60</v>
      </c>
      <c r="N117" s="20">
        <f t="shared" si="5"/>
        <v>0</v>
      </c>
    </row>
    <row r="118" spans="1:14" ht="13.5" x14ac:dyDescent="0.2">
      <c r="F118" s="36" t="s">
        <v>61</v>
      </c>
      <c r="G118" s="20">
        <f t="shared" si="4"/>
        <v>0</v>
      </c>
      <c r="H118" s="73"/>
      <c r="I118" s="18"/>
      <c r="J118" s="18"/>
      <c r="L118" s="13"/>
      <c r="M118" s="36" t="s">
        <v>61</v>
      </c>
      <c r="N118" s="20">
        <f t="shared" si="5"/>
        <v>0</v>
      </c>
    </row>
    <row r="119" spans="1:14" ht="13.5" x14ac:dyDescent="0.2">
      <c r="F119" s="36" t="s">
        <v>62</v>
      </c>
      <c r="G119" s="20">
        <f t="shared" si="4"/>
        <v>0</v>
      </c>
      <c r="H119" s="73"/>
      <c r="I119" s="18"/>
      <c r="J119" s="18"/>
      <c r="L119" s="13"/>
      <c r="M119" s="36" t="s">
        <v>62</v>
      </c>
      <c r="N119" s="20">
        <f t="shared" si="5"/>
        <v>0</v>
      </c>
    </row>
    <row r="120" spans="1:14" ht="13.5" x14ac:dyDescent="0.2">
      <c r="F120" s="36" t="s">
        <v>630</v>
      </c>
      <c r="G120" s="20">
        <f t="shared" si="4"/>
        <v>0</v>
      </c>
      <c r="H120" s="73"/>
      <c r="I120" s="66"/>
      <c r="J120" s="66"/>
      <c r="L120" s="13"/>
      <c r="M120" s="36" t="s">
        <v>630</v>
      </c>
      <c r="N120" s="20">
        <f t="shared" si="5"/>
        <v>0</v>
      </c>
    </row>
    <row r="121" spans="1:14" ht="13.5" x14ac:dyDescent="0.2">
      <c r="F121" s="36" t="s">
        <v>705</v>
      </c>
      <c r="G121" s="20">
        <f t="shared" si="4"/>
        <v>0</v>
      </c>
      <c r="H121" s="73"/>
      <c r="I121" s="18"/>
      <c r="J121" s="18"/>
      <c r="L121" s="13"/>
      <c r="M121" s="36" t="s">
        <v>705</v>
      </c>
      <c r="N121" s="20">
        <v>1</v>
      </c>
    </row>
    <row r="122" spans="1:14" ht="13.5" x14ac:dyDescent="0.2">
      <c r="F122" s="36" t="s">
        <v>68</v>
      </c>
      <c r="G122" s="20">
        <f t="shared" si="4"/>
        <v>0</v>
      </c>
      <c r="H122" s="73"/>
      <c r="I122" s="18"/>
      <c r="J122" s="66"/>
      <c r="L122" s="13"/>
      <c r="M122" s="36" t="s">
        <v>68</v>
      </c>
      <c r="N122" s="20">
        <f t="shared" si="5"/>
        <v>0</v>
      </c>
    </row>
    <row r="123" spans="1:14" ht="13.5" x14ac:dyDescent="0.2">
      <c r="F123" s="36" t="s">
        <v>69</v>
      </c>
      <c r="G123" s="20">
        <f t="shared" si="4"/>
        <v>0</v>
      </c>
      <c r="H123" s="73"/>
      <c r="I123" s="18"/>
      <c r="J123" s="66"/>
      <c r="L123" s="13"/>
      <c r="M123" s="36" t="s">
        <v>69</v>
      </c>
      <c r="N123" s="20">
        <f t="shared" si="5"/>
        <v>0</v>
      </c>
    </row>
    <row r="124" spans="1:14" ht="13.5" x14ac:dyDescent="0.2">
      <c r="F124" s="36" t="s">
        <v>504</v>
      </c>
      <c r="G124" s="20">
        <f t="shared" si="4"/>
        <v>0</v>
      </c>
      <c r="H124" s="73"/>
      <c r="I124" s="18"/>
      <c r="J124" s="66"/>
      <c r="L124" s="13"/>
      <c r="M124" s="36" t="s">
        <v>504</v>
      </c>
      <c r="N124" s="20">
        <f t="shared" si="5"/>
        <v>0</v>
      </c>
    </row>
    <row r="125" spans="1:14" ht="13.5" x14ac:dyDescent="0.2">
      <c r="F125" s="36" t="s">
        <v>70</v>
      </c>
      <c r="G125" s="20">
        <f t="shared" si="4"/>
        <v>0</v>
      </c>
      <c r="H125" s="73"/>
      <c r="I125" s="18"/>
      <c r="J125" s="18"/>
      <c r="L125" s="13"/>
      <c r="M125" s="36" t="s">
        <v>70</v>
      </c>
      <c r="N125" s="20">
        <f t="shared" si="5"/>
        <v>0</v>
      </c>
    </row>
    <row r="126" spans="1:14" ht="13.5" x14ac:dyDescent="0.2">
      <c r="F126" s="36" t="s">
        <v>71</v>
      </c>
      <c r="G126" s="20">
        <f>COUNTIF($D$104:$D$116,F126)</f>
        <v>0</v>
      </c>
      <c r="H126" s="73"/>
      <c r="I126" s="18"/>
      <c r="J126" s="18"/>
      <c r="L126" s="13"/>
      <c r="M126" s="36" t="s">
        <v>71</v>
      </c>
      <c r="N126" s="20">
        <v>3</v>
      </c>
    </row>
    <row r="127" spans="1:14" ht="13.5" x14ac:dyDescent="0.2">
      <c r="F127" s="36" t="s">
        <v>72</v>
      </c>
      <c r="G127" s="20">
        <f t="shared" si="4"/>
        <v>0</v>
      </c>
      <c r="H127" s="73"/>
      <c r="I127" s="18"/>
      <c r="J127" s="18"/>
      <c r="L127" s="13"/>
      <c r="M127" s="36" t="s">
        <v>72</v>
      </c>
      <c r="N127" s="20">
        <f t="shared" si="5"/>
        <v>0</v>
      </c>
    </row>
    <row r="128" spans="1:14" ht="13.5" x14ac:dyDescent="0.2">
      <c r="F128" s="36" t="s">
        <v>73</v>
      </c>
      <c r="G128" s="20">
        <f t="shared" si="4"/>
        <v>0</v>
      </c>
      <c r="H128" s="77"/>
      <c r="I128" s="35"/>
      <c r="J128" s="35"/>
      <c r="L128" s="13"/>
      <c r="M128" s="36" t="s">
        <v>73</v>
      </c>
      <c r="N128" s="20">
        <v>1</v>
      </c>
    </row>
    <row r="129" spans="1:14" ht="13.5" x14ac:dyDescent="0.2">
      <c r="F129" s="36" t="s">
        <v>74</v>
      </c>
      <c r="G129" s="20">
        <f t="shared" si="4"/>
        <v>0</v>
      </c>
      <c r="H129" s="77"/>
      <c r="I129" s="35"/>
      <c r="J129" s="35"/>
      <c r="L129" s="13"/>
      <c r="M129" s="36" t="s">
        <v>74</v>
      </c>
      <c r="N129" s="20">
        <f t="shared" si="5"/>
        <v>0</v>
      </c>
    </row>
    <row r="130" spans="1:14" ht="13.5" x14ac:dyDescent="0.2">
      <c r="F130" s="36" t="s">
        <v>75</v>
      </c>
      <c r="G130" s="20">
        <f t="shared" si="4"/>
        <v>0</v>
      </c>
      <c r="H130" s="77"/>
      <c r="I130" s="35"/>
      <c r="J130" s="35"/>
      <c r="L130" s="13"/>
      <c r="M130" s="36" t="s">
        <v>75</v>
      </c>
      <c r="N130" s="20">
        <f t="shared" si="5"/>
        <v>0</v>
      </c>
    </row>
    <row r="131" spans="1:14" ht="13.5" x14ac:dyDescent="0.2">
      <c r="F131" s="36" t="s">
        <v>76</v>
      </c>
      <c r="G131" s="20">
        <f t="shared" si="4"/>
        <v>0</v>
      </c>
      <c r="H131" s="77"/>
      <c r="I131" s="35"/>
      <c r="J131" s="35"/>
      <c r="L131" s="13"/>
      <c r="M131" s="36" t="s">
        <v>76</v>
      </c>
      <c r="N131" s="20">
        <f t="shared" si="5"/>
        <v>0</v>
      </c>
    </row>
    <row r="132" spans="1:14" ht="13.5" x14ac:dyDescent="0.2">
      <c r="F132" s="36" t="s">
        <v>80</v>
      </c>
      <c r="G132" s="20">
        <f t="shared" si="4"/>
        <v>0</v>
      </c>
      <c r="H132" s="77"/>
      <c r="I132" s="35"/>
      <c r="J132" s="35"/>
      <c r="L132" s="13"/>
      <c r="M132" s="36" t="s">
        <v>80</v>
      </c>
      <c r="N132" s="20">
        <f t="shared" si="5"/>
        <v>0</v>
      </c>
    </row>
    <row r="133" spans="1:14" ht="13.5" x14ac:dyDescent="0.2">
      <c r="F133" s="36" t="s">
        <v>911</v>
      </c>
      <c r="G133" s="20">
        <f t="shared" si="4"/>
        <v>0</v>
      </c>
      <c r="H133" s="77"/>
      <c r="I133" s="35"/>
      <c r="J133" s="35"/>
      <c r="L133" s="13"/>
      <c r="M133" s="36" t="s">
        <v>911</v>
      </c>
      <c r="N133" s="20">
        <f t="shared" si="5"/>
        <v>0</v>
      </c>
    </row>
    <row r="134" spans="1:14" ht="13.5" x14ac:dyDescent="0.2">
      <c r="F134" s="36" t="s">
        <v>81</v>
      </c>
      <c r="G134" s="20">
        <f t="shared" si="4"/>
        <v>0</v>
      </c>
      <c r="H134" s="77"/>
      <c r="I134" s="35"/>
      <c r="J134" s="35"/>
      <c r="L134" s="13"/>
      <c r="M134" s="36" t="s">
        <v>81</v>
      </c>
      <c r="N134" s="20">
        <f t="shared" si="5"/>
        <v>0</v>
      </c>
    </row>
    <row r="135" spans="1:14" ht="13.5" x14ac:dyDescent="0.2">
      <c r="A135" s="77"/>
      <c r="B135" s="35"/>
      <c r="C135" s="35"/>
      <c r="F135" s="36" t="s">
        <v>660</v>
      </c>
      <c r="G135" s="20">
        <f t="shared" si="4"/>
        <v>0</v>
      </c>
      <c r="H135" s="77"/>
      <c r="I135" s="35"/>
      <c r="J135" s="35"/>
      <c r="L135" s="13"/>
      <c r="M135" s="36" t="s">
        <v>660</v>
      </c>
      <c r="N135" s="20">
        <f t="shared" si="5"/>
        <v>0</v>
      </c>
    </row>
    <row r="136" spans="1:14" ht="13.5" x14ac:dyDescent="0.2">
      <c r="A136" s="77"/>
      <c r="B136" s="35"/>
      <c r="C136" s="35"/>
      <c r="F136" s="36" t="s">
        <v>82</v>
      </c>
      <c r="G136" s="20">
        <f t="shared" si="4"/>
        <v>0</v>
      </c>
      <c r="H136" s="77"/>
      <c r="I136" s="35"/>
      <c r="J136" s="35"/>
      <c r="L136" s="13"/>
      <c r="M136" s="36" t="s">
        <v>82</v>
      </c>
      <c r="N136" s="20">
        <f t="shared" si="5"/>
        <v>0</v>
      </c>
    </row>
    <row r="137" spans="1:14" ht="13.5" x14ac:dyDescent="0.2">
      <c r="A137" s="77"/>
      <c r="B137" s="35"/>
      <c r="C137" s="35"/>
      <c r="F137" s="36" t="s">
        <v>912</v>
      </c>
      <c r="G137" s="20">
        <f t="shared" si="4"/>
        <v>0</v>
      </c>
      <c r="H137" s="77"/>
      <c r="I137" s="35"/>
      <c r="J137" s="35"/>
      <c r="L137" s="13"/>
      <c r="M137" s="36" t="s">
        <v>912</v>
      </c>
      <c r="N137" s="20">
        <v>1</v>
      </c>
    </row>
    <row r="138" spans="1:14" ht="13.5" x14ac:dyDescent="0.2">
      <c r="A138" s="77"/>
      <c r="B138" s="35"/>
      <c r="C138" s="35"/>
      <c r="F138" s="36" t="s">
        <v>83</v>
      </c>
      <c r="G138" s="20">
        <f t="shared" si="4"/>
        <v>0</v>
      </c>
      <c r="H138" s="77"/>
      <c r="I138" s="35"/>
      <c r="J138" s="35"/>
      <c r="L138" s="13"/>
      <c r="M138" s="36" t="s">
        <v>83</v>
      </c>
      <c r="N138" s="20">
        <f t="shared" si="5"/>
        <v>0</v>
      </c>
    </row>
    <row r="139" spans="1:14" ht="13.5" x14ac:dyDescent="0.2">
      <c r="A139" s="77"/>
      <c r="B139" s="35"/>
      <c r="C139" s="35"/>
      <c r="F139" s="50" t="s">
        <v>84</v>
      </c>
      <c r="G139" s="20">
        <f t="shared" si="4"/>
        <v>0</v>
      </c>
      <c r="H139" s="77"/>
      <c r="I139" s="35"/>
      <c r="J139" s="35"/>
      <c r="L139" s="13"/>
      <c r="M139" s="50" t="s">
        <v>84</v>
      </c>
      <c r="N139" s="20">
        <f t="shared" si="5"/>
        <v>0</v>
      </c>
    </row>
    <row r="140" spans="1:14" ht="13.5" x14ac:dyDescent="0.2">
      <c r="A140" s="77"/>
      <c r="B140" s="35"/>
      <c r="C140" s="35"/>
      <c r="F140" s="50" t="s">
        <v>85</v>
      </c>
      <c r="G140" s="20">
        <f t="shared" si="4"/>
        <v>0</v>
      </c>
      <c r="H140" s="77"/>
      <c r="I140" s="35"/>
      <c r="J140" s="35"/>
      <c r="L140" s="13"/>
      <c r="M140" s="50" t="s">
        <v>85</v>
      </c>
      <c r="N140" s="20">
        <f t="shared" si="5"/>
        <v>0</v>
      </c>
    </row>
    <row r="141" spans="1:14" ht="13.5" x14ac:dyDescent="0.2">
      <c r="A141" s="77"/>
      <c r="B141" s="35"/>
      <c r="C141" s="35"/>
      <c r="F141" s="50" t="s">
        <v>86</v>
      </c>
      <c r="G141" s="20">
        <f t="shared" si="4"/>
        <v>0</v>
      </c>
      <c r="H141" s="77"/>
      <c r="I141" s="35"/>
      <c r="J141" s="35"/>
      <c r="L141" s="13"/>
      <c r="M141" s="50" t="s">
        <v>86</v>
      </c>
      <c r="N141" s="20">
        <v>1</v>
      </c>
    </row>
    <row r="142" spans="1:14" ht="13.5" x14ac:dyDescent="0.2">
      <c r="A142" s="77"/>
      <c r="B142" s="35"/>
      <c r="C142" s="35"/>
      <c r="F142" s="36" t="s">
        <v>87</v>
      </c>
      <c r="G142" s="20">
        <f t="shared" si="4"/>
        <v>0</v>
      </c>
      <c r="H142" s="77"/>
      <c r="I142" s="35"/>
      <c r="J142" s="35"/>
      <c r="L142" s="13"/>
      <c r="M142" s="36" t="s">
        <v>87</v>
      </c>
      <c r="N142" s="20">
        <v>1</v>
      </c>
    </row>
    <row r="143" spans="1:14" ht="13.5" x14ac:dyDescent="0.2">
      <c r="A143" s="77"/>
      <c r="B143" s="35"/>
      <c r="C143" s="35"/>
      <c r="F143" s="50" t="s">
        <v>88</v>
      </c>
      <c r="G143" s="20">
        <f t="shared" si="4"/>
        <v>0</v>
      </c>
      <c r="H143" s="77"/>
      <c r="I143" s="35"/>
      <c r="J143" s="35"/>
      <c r="L143" s="13"/>
      <c r="M143" s="50" t="s">
        <v>88</v>
      </c>
      <c r="N143" s="20">
        <f t="shared" si="5"/>
        <v>0</v>
      </c>
    </row>
    <row r="144" spans="1:14" ht="13.5" x14ac:dyDescent="0.2">
      <c r="A144" s="77"/>
      <c r="B144" s="35"/>
      <c r="C144" s="35"/>
      <c r="F144" s="36" t="s">
        <v>89</v>
      </c>
      <c r="G144" s="20">
        <f t="shared" si="4"/>
        <v>0</v>
      </c>
      <c r="H144" s="77"/>
      <c r="I144" s="35"/>
      <c r="J144" s="35"/>
      <c r="L144" s="13"/>
      <c r="M144" s="36" t="s">
        <v>89</v>
      </c>
      <c r="N144" s="20">
        <f t="shared" si="5"/>
        <v>0</v>
      </c>
    </row>
    <row r="145" spans="1:14" ht="13.5" x14ac:dyDescent="0.2">
      <c r="A145" s="77"/>
      <c r="B145" s="35"/>
      <c r="C145" s="35"/>
      <c r="F145" s="36" t="s">
        <v>90</v>
      </c>
      <c r="G145" s="20">
        <f t="shared" si="4"/>
        <v>0</v>
      </c>
      <c r="H145" s="77"/>
      <c r="I145" s="35"/>
      <c r="J145" s="35"/>
      <c r="L145" s="13"/>
      <c r="M145" s="36" t="s">
        <v>90</v>
      </c>
      <c r="N145" s="20">
        <f t="shared" si="5"/>
        <v>0</v>
      </c>
    </row>
    <row r="146" spans="1:14" ht="13.5" x14ac:dyDescent="0.2">
      <c r="A146" s="77"/>
      <c r="B146" s="35"/>
      <c r="C146" s="35"/>
      <c r="F146" s="36" t="s">
        <v>91</v>
      </c>
      <c r="G146" s="20">
        <f t="shared" si="4"/>
        <v>0</v>
      </c>
      <c r="H146" s="77"/>
      <c r="I146" s="35"/>
      <c r="J146" s="35"/>
      <c r="L146" s="13"/>
      <c r="M146" s="36" t="s">
        <v>91</v>
      </c>
      <c r="N146" s="20">
        <f t="shared" si="5"/>
        <v>0</v>
      </c>
    </row>
    <row r="147" spans="1:14" ht="14.25" thickBot="1" x14ac:dyDescent="0.25">
      <c r="A147" s="77"/>
      <c r="B147" s="35"/>
      <c r="C147" s="35"/>
      <c r="F147" s="51" t="s">
        <v>94</v>
      </c>
      <c r="G147" s="20">
        <f t="shared" si="4"/>
        <v>0</v>
      </c>
      <c r="H147" s="77"/>
      <c r="I147" s="35"/>
      <c r="J147" s="35"/>
      <c r="L147" s="13"/>
      <c r="M147" s="51" t="s">
        <v>94</v>
      </c>
      <c r="N147" s="20">
        <f t="shared" si="5"/>
        <v>0</v>
      </c>
    </row>
    <row r="148" spans="1:14" x14ac:dyDescent="0.2">
      <c r="A148" s="54"/>
      <c r="B148" s="55"/>
      <c r="C148" s="55"/>
      <c r="D148" s="56"/>
      <c r="E148" s="42"/>
      <c r="F148" s="57"/>
      <c r="G148" s="58"/>
      <c r="H148" s="54"/>
      <c r="I148" s="55"/>
      <c r="J148" s="55"/>
      <c r="K148" s="56"/>
      <c r="L148" s="42"/>
      <c r="M148" s="57"/>
      <c r="N148" s="58"/>
    </row>
    <row r="149" spans="1:14" ht="13.5" thickBot="1" x14ac:dyDescent="0.25">
      <c r="A149" s="54"/>
      <c r="B149" s="55"/>
      <c r="C149" s="55"/>
      <c r="D149" s="56"/>
      <c r="E149" s="42"/>
      <c r="F149" s="57"/>
      <c r="G149" s="58"/>
      <c r="H149" s="54"/>
      <c r="I149" s="55"/>
      <c r="J149" s="55"/>
      <c r="K149" s="56"/>
      <c r="L149" s="42"/>
      <c r="M149" s="57"/>
      <c r="N149" s="58"/>
    </row>
    <row r="150" spans="1:14" ht="13.5" customHeight="1" thickBot="1" x14ac:dyDescent="0.25">
      <c r="A150" s="758" t="s">
        <v>860</v>
      </c>
      <c r="B150" s="759"/>
      <c r="C150" s="759"/>
      <c r="D150" s="759"/>
      <c r="E150" s="78"/>
      <c r="F150" s="650"/>
      <c r="G150" s="650"/>
      <c r="H150" s="758" t="s">
        <v>861</v>
      </c>
      <c r="I150" s="759"/>
      <c r="J150" s="759"/>
      <c r="K150" s="759"/>
      <c r="L150" s="78"/>
      <c r="M150" s="650"/>
      <c r="N150" s="650"/>
    </row>
    <row r="151" spans="1:14" ht="13.5" thickBot="1" x14ac:dyDescent="0.25">
      <c r="A151" s="61" t="s">
        <v>571</v>
      </c>
      <c r="B151" s="757" t="s">
        <v>572</v>
      </c>
      <c r="C151" s="757"/>
      <c r="D151" s="62" t="s">
        <v>573</v>
      </c>
      <c r="F151" s="63" t="s">
        <v>790</v>
      </c>
      <c r="G151" s="63" t="s">
        <v>575</v>
      </c>
      <c r="H151" s="61" t="s">
        <v>571</v>
      </c>
      <c r="I151" s="757" t="s">
        <v>572</v>
      </c>
      <c r="J151" s="757"/>
      <c r="K151" s="62" t="s">
        <v>573</v>
      </c>
      <c r="L151" s="13"/>
      <c r="M151" s="63" t="s">
        <v>790</v>
      </c>
      <c r="N151" s="63" t="s">
        <v>575</v>
      </c>
    </row>
    <row r="152" spans="1:14" ht="14.25" x14ac:dyDescent="0.2">
      <c r="A152" s="89" t="s">
        <v>913</v>
      </c>
      <c r="B152" s="33" t="s">
        <v>914</v>
      </c>
      <c r="C152" s="18" t="s">
        <v>907</v>
      </c>
      <c r="D152" s="5" t="s">
        <v>579</v>
      </c>
      <c r="F152" s="28" t="s">
        <v>44</v>
      </c>
      <c r="G152" s="20">
        <f>COUNTIF($D$152:$D$176,F152)</f>
        <v>0</v>
      </c>
      <c r="H152" s="21"/>
      <c r="I152" s="22"/>
      <c r="J152" s="23"/>
      <c r="L152" s="13"/>
      <c r="M152" s="28" t="s">
        <v>44</v>
      </c>
      <c r="N152" s="20">
        <f>COUNTIF($K$152:$K$176,M152)</f>
        <v>0</v>
      </c>
    </row>
    <row r="153" spans="1:14" ht="14.25" x14ac:dyDescent="0.2">
      <c r="A153" s="90" t="s">
        <v>915</v>
      </c>
      <c r="B153" s="91" t="s">
        <v>916</v>
      </c>
      <c r="C153" s="18" t="s">
        <v>907</v>
      </c>
      <c r="D153" s="5" t="s">
        <v>579</v>
      </c>
      <c r="F153" s="36" t="s">
        <v>45</v>
      </c>
      <c r="G153" s="20">
        <f t="shared" ref="G153:G195" si="6">COUNTIF($D$152:$D$176,F153)</f>
        <v>0</v>
      </c>
      <c r="H153" s="21"/>
      <c r="I153" s="18"/>
      <c r="J153" s="48"/>
      <c r="L153" s="13"/>
      <c r="M153" s="36" t="s">
        <v>45</v>
      </c>
      <c r="N153" s="20">
        <f t="shared" ref="N153:N195" si="7">COUNTIF($K$152:$K$176,M153)</f>
        <v>0</v>
      </c>
    </row>
    <row r="154" spans="1:14" ht="14.25" x14ac:dyDescent="0.2">
      <c r="A154" s="89" t="s">
        <v>803</v>
      </c>
      <c r="B154" s="33" t="s">
        <v>917</v>
      </c>
      <c r="C154" s="5" t="s">
        <v>909</v>
      </c>
      <c r="D154" s="18" t="s">
        <v>48</v>
      </c>
      <c r="F154" s="36" t="s">
        <v>46</v>
      </c>
      <c r="G154" s="20">
        <f t="shared" si="6"/>
        <v>0</v>
      </c>
      <c r="H154" s="21"/>
      <c r="I154" s="18"/>
      <c r="J154" s="48"/>
      <c r="L154" s="13"/>
      <c r="M154" s="36" t="s">
        <v>46</v>
      </c>
      <c r="N154" s="20">
        <f t="shared" si="7"/>
        <v>0</v>
      </c>
    </row>
    <row r="155" spans="1:14" ht="14.25" x14ac:dyDescent="0.2">
      <c r="A155" s="89" t="s">
        <v>807</v>
      </c>
      <c r="B155" s="33" t="s">
        <v>918</v>
      </c>
      <c r="C155" s="5" t="s">
        <v>909</v>
      </c>
      <c r="D155" s="18" t="s">
        <v>48</v>
      </c>
      <c r="F155" s="36" t="s">
        <v>47</v>
      </c>
      <c r="G155" s="20">
        <f t="shared" si="6"/>
        <v>0</v>
      </c>
      <c r="H155" s="21"/>
      <c r="I155" s="18"/>
      <c r="J155" s="48"/>
      <c r="L155" s="13"/>
      <c r="M155" s="36" t="s">
        <v>47</v>
      </c>
      <c r="N155" s="20">
        <f t="shared" si="7"/>
        <v>0</v>
      </c>
    </row>
    <row r="156" spans="1:14" ht="14.25" x14ac:dyDescent="0.2">
      <c r="A156" s="89" t="s">
        <v>811</v>
      </c>
      <c r="B156" s="33" t="s">
        <v>919</v>
      </c>
      <c r="C156" s="5" t="s">
        <v>909</v>
      </c>
      <c r="D156" s="18" t="s">
        <v>48</v>
      </c>
      <c r="F156" s="36" t="s">
        <v>48</v>
      </c>
      <c r="G156" s="20">
        <f t="shared" si="6"/>
        <v>5</v>
      </c>
      <c r="H156" s="21"/>
      <c r="I156" s="66"/>
      <c r="J156" s="48"/>
      <c r="K156" s="18"/>
      <c r="L156" s="13"/>
      <c r="M156" s="36" t="s">
        <v>48</v>
      </c>
      <c r="N156" s="20">
        <f t="shared" si="7"/>
        <v>0</v>
      </c>
    </row>
    <row r="157" spans="1:14" ht="14.25" x14ac:dyDescent="0.2">
      <c r="A157" s="89" t="s">
        <v>815</v>
      </c>
      <c r="B157" s="33" t="s">
        <v>920</v>
      </c>
      <c r="C157" s="5" t="s">
        <v>909</v>
      </c>
      <c r="D157" s="18" t="s">
        <v>48</v>
      </c>
      <c r="F157" s="36" t="s">
        <v>910</v>
      </c>
      <c r="G157" s="20">
        <f t="shared" si="6"/>
        <v>0</v>
      </c>
      <c r="H157" s="21"/>
      <c r="I157" s="18"/>
      <c r="J157" s="48"/>
      <c r="K157" s="18"/>
      <c r="L157" s="13"/>
      <c r="M157" s="36" t="s">
        <v>910</v>
      </c>
      <c r="N157" s="20">
        <f t="shared" si="7"/>
        <v>0</v>
      </c>
    </row>
    <row r="158" spans="1:14" ht="14.25" x14ac:dyDescent="0.2">
      <c r="A158" s="90" t="s">
        <v>818</v>
      </c>
      <c r="B158" s="91" t="s">
        <v>921</v>
      </c>
      <c r="C158" s="5" t="s">
        <v>909</v>
      </c>
      <c r="D158" s="18" t="s">
        <v>48</v>
      </c>
      <c r="F158" s="36" t="s">
        <v>49</v>
      </c>
      <c r="G158" s="20">
        <f t="shared" si="6"/>
        <v>0</v>
      </c>
      <c r="H158" s="21"/>
      <c r="I158" s="18"/>
      <c r="J158" s="48"/>
      <c r="K158" s="18"/>
      <c r="L158" s="13"/>
      <c r="M158" s="36" t="s">
        <v>49</v>
      </c>
      <c r="N158" s="20">
        <f t="shared" si="7"/>
        <v>0</v>
      </c>
    </row>
    <row r="159" spans="1:14" ht="14.25" x14ac:dyDescent="0.2">
      <c r="A159" s="89" t="s">
        <v>604</v>
      </c>
      <c r="B159" s="33" t="s">
        <v>821</v>
      </c>
      <c r="C159" s="35" t="s">
        <v>583</v>
      </c>
      <c r="D159" s="18" t="s">
        <v>56</v>
      </c>
      <c r="F159" s="36" t="s">
        <v>50</v>
      </c>
      <c r="G159" s="20">
        <f t="shared" si="6"/>
        <v>0</v>
      </c>
      <c r="H159" s="21"/>
      <c r="I159" s="18"/>
      <c r="J159" s="48"/>
      <c r="K159" s="18"/>
      <c r="L159" s="13"/>
      <c r="M159" s="36" t="s">
        <v>50</v>
      </c>
      <c r="N159" s="20">
        <f t="shared" si="7"/>
        <v>0</v>
      </c>
    </row>
    <row r="160" spans="1:14" ht="14.25" x14ac:dyDescent="0.2">
      <c r="A160" s="89" t="s">
        <v>615</v>
      </c>
      <c r="B160" s="33" t="s">
        <v>824</v>
      </c>
      <c r="C160" s="35" t="s">
        <v>583</v>
      </c>
      <c r="D160" s="18" t="s">
        <v>56</v>
      </c>
      <c r="F160" s="36" t="s">
        <v>51</v>
      </c>
      <c r="G160" s="20">
        <f t="shared" si="6"/>
        <v>0</v>
      </c>
      <c r="H160" s="21"/>
      <c r="I160" s="18"/>
      <c r="J160" s="48"/>
      <c r="K160" s="18"/>
      <c r="L160" s="13"/>
      <c r="M160" s="36" t="s">
        <v>51</v>
      </c>
      <c r="N160" s="20">
        <f t="shared" si="7"/>
        <v>0</v>
      </c>
    </row>
    <row r="161" spans="1:14" ht="14.25" x14ac:dyDescent="0.2">
      <c r="A161" s="89" t="s">
        <v>653</v>
      </c>
      <c r="B161" s="33" t="s">
        <v>827</v>
      </c>
      <c r="C161" s="35" t="s">
        <v>583</v>
      </c>
      <c r="D161" s="18" t="s">
        <v>56</v>
      </c>
      <c r="F161" s="36" t="s">
        <v>56</v>
      </c>
      <c r="G161" s="20">
        <f t="shared" si="6"/>
        <v>5</v>
      </c>
      <c r="H161" s="21"/>
      <c r="I161" s="22"/>
      <c r="J161" s="48"/>
      <c r="K161" s="18"/>
      <c r="L161" s="13"/>
      <c r="M161" s="36" t="s">
        <v>56</v>
      </c>
      <c r="N161" s="20">
        <f t="shared" si="7"/>
        <v>0</v>
      </c>
    </row>
    <row r="162" spans="1:14" ht="14.25" x14ac:dyDescent="0.2">
      <c r="A162" s="89" t="s">
        <v>661</v>
      </c>
      <c r="B162" s="33" t="s">
        <v>830</v>
      </c>
      <c r="C162" s="35" t="s">
        <v>583</v>
      </c>
      <c r="D162" s="18" t="s">
        <v>56</v>
      </c>
      <c r="F162" s="36" t="s">
        <v>57</v>
      </c>
      <c r="G162" s="20">
        <f t="shared" si="6"/>
        <v>0</v>
      </c>
      <c r="H162" s="21"/>
      <c r="I162" s="22"/>
      <c r="J162" s="48"/>
      <c r="K162" s="18"/>
      <c r="L162" s="13"/>
      <c r="M162" s="36" t="s">
        <v>57</v>
      </c>
      <c r="N162" s="20">
        <f t="shared" si="7"/>
        <v>0</v>
      </c>
    </row>
    <row r="163" spans="1:14" ht="14.25" x14ac:dyDescent="0.2">
      <c r="A163" s="90" t="s">
        <v>668</v>
      </c>
      <c r="B163" s="91" t="s">
        <v>833</v>
      </c>
      <c r="C163" s="35" t="s">
        <v>583</v>
      </c>
      <c r="D163" s="18" t="s">
        <v>56</v>
      </c>
      <c r="F163" s="36" t="s">
        <v>58</v>
      </c>
      <c r="G163" s="20">
        <f t="shared" si="6"/>
        <v>0</v>
      </c>
      <c r="H163" s="21"/>
      <c r="I163" s="22"/>
      <c r="J163" s="48"/>
      <c r="K163" s="18"/>
      <c r="L163" s="13"/>
      <c r="M163" s="36" t="s">
        <v>58</v>
      </c>
      <c r="N163" s="20">
        <f t="shared" si="7"/>
        <v>0</v>
      </c>
    </row>
    <row r="164" spans="1:14" ht="14.25" x14ac:dyDescent="0.2">
      <c r="A164" s="90" t="s">
        <v>835</v>
      </c>
      <c r="B164" s="92" t="s">
        <v>836</v>
      </c>
      <c r="C164" s="35" t="s">
        <v>583</v>
      </c>
      <c r="D164" s="18" t="s">
        <v>60</v>
      </c>
      <c r="F164" s="36" t="s">
        <v>59</v>
      </c>
      <c r="G164" s="20">
        <f t="shared" si="6"/>
        <v>0</v>
      </c>
      <c r="H164" s="21"/>
      <c r="I164" s="22"/>
      <c r="J164" s="48"/>
      <c r="K164" s="18"/>
      <c r="L164" s="13"/>
      <c r="M164" s="36" t="s">
        <v>59</v>
      </c>
      <c r="N164" s="20">
        <f t="shared" si="7"/>
        <v>0</v>
      </c>
    </row>
    <row r="165" spans="1:14" ht="13.5" x14ac:dyDescent="0.2">
      <c r="A165" s="73"/>
      <c r="B165" s="18"/>
      <c r="C165" s="18"/>
      <c r="F165" s="36" t="s">
        <v>60</v>
      </c>
      <c r="G165" s="20">
        <f t="shared" si="6"/>
        <v>1</v>
      </c>
      <c r="H165" s="73"/>
      <c r="I165" s="18"/>
      <c r="J165" s="18"/>
      <c r="L165" s="13"/>
      <c r="M165" s="36" t="s">
        <v>60</v>
      </c>
      <c r="N165" s="20">
        <f t="shared" si="7"/>
        <v>0</v>
      </c>
    </row>
    <row r="166" spans="1:14" ht="13.5" x14ac:dyDescent="0.2">
      <c r="A166" s="73"/>
      <c r="B166" s="18"/>
      <c r="C166" s="18"/>
      <c r="F166" s="36" t="s">
        <v>61</v>
      </c>
      <c r="G166" s="20">
        <f t="shared" si="6"/>
        <v>0</v>
      </c>
      <c r="H166" s="73"/>
      <c r="I166" s="18"/>
      <c r="J166" s="18"/>
      <c r="L166" s="13"/>
      <c r="M166" s="36" t="s">
        <v>61</v>
      </c>
      <c r="N166" s="20">
        <f t="shared" si="7"/>
        <v>0</v>
      </c>
    </row>
    <row r="167" spans="1:14" ht="13.5" x14ac:dyDescent="0.2">
      <c r="A167" s="73"/>
      <c r="B167" s="18"/>
      <c r="C167" s="18"/>
      <c r="F167" s="36" t="s">
        <v>62</v>
      </c>
      <c r="G167" s="20">
        <f t="shared" si="6"/>
        <v>0</v>
      </c>
      <c r="H167" s="73"/>
      <c r="I167" s="18"/>
      <c r="J167" s="18"/>
      <c r="L167" s="13"/>
      <c r="M167" s="36" t="s">
        <v>62</v>
      </c>
      <c r="N167" s="20">
        <f t="shared" si="7"/>
        <v>0</v>
      </c>
    </row>
    <row r="168" spans="1:14" ht="13.5" x14ac:dyDescent="0.2">
      <c r="A168" s="73"/>
      <c r="B168" s="66"/>
      <c r="C168" s="66"/>
      <c r="D168" s="18"/>
      <c r="F168" s="36" t="s">
        <v>630</v>
      </c>
      <c r="G168" s="20">
        <f t="shared" si="6"/>
        <v>0</v>
      </c>
      <c r="H168" s="73"/>
      <c r="I168" s="66"/>
      <c r="J168" s="66"/>
      <c r="L168" s="13"/>
      <c r="M168" s="36" t="s">
        <v>630</v>
      </c>
      <c r="N168" s="20">
        <f t="shared" si="7"/>
        <v>0</v>
      </c>
    </row>
    <row r="169" spans="1:14" ht="13.5" x14ac:dyDescent="0.2">
      <c r="A169" s="73"/>
      <c r="B169" s="18"/>
      <c r="C169" s="18"/>
      <c r="D169" s="18"/>
      <c r="F169" s="36" t="s">
        <v>705</v>
      </c>
      <c r="G169" s="20">
        <f t="shared" si="6"/>
        <v>0</v>
      </c>
      <c r="H169" s="73"/>
      <c r="I169" s="18"/>
      <c r="J169" s="18"/>
      <c r="L169" s="13"/>
      <c r="M169" s="36" t="s">
        <v>705</v>
      </c>
      <c r="N169" s="20">
        <v>1</v>
      </c>
    </row>
    <row r="170" spans="1:14" ht="13.5" x14ac:dyDescent="0.2">
      <c r="A170" s="73"/>
      <c r="B170" s="18"/>
      <c r="C170" s="66"/>
      <c r="D170" s="18"/>
      <c r="F170" s="36" t="s">
        <v>68</v>
      </c>
      <c r="G170" s="20">
        <f t="shared" si="6"/>
        <v>0</v>
      </c>
      <c r="H170" s="73"/>
      <c r="I170" s="18"/>
      <c r="J170" s="66"/>
      <c r="L170" s="13"/>
      <c r="M170" s="36" t="s">
        <v>68</v>
      </c>
      <c r="N170" s="20">
        <f t="shared" si="7"/>
        <v>0</v>
      </c>
    </row>
    <row r="171" spans="1:14" ht="13.5" x14ac:dyDescent="0.2">
      <c r="A171" s="73"/>
      <c r="B171" s="18"/>
      <c r="C171" s="66"/>
      <c r="D171" s="18"/>
      <c r="F171" s="36" t="s">
        <v>69</v>
      </c>
      <c r="G171" s="20">
        <f t="shared" si="6"/>
        <v>0</v>
      </c>
      <c r="H171" s="73"/>
      <c r="I171" s="18"/>
      <c r="J171" s="66"/>
      <c r="L171" s="13"/>
      <c r="M171" s="36" t="s">
        <v>69</v>
      </c>
      <c r="N171" s="20">
        <f t="shared" si="7"/>
        <v>0</v>
      </c>
    </row>
    <row r="172" spans="1:14" ht="13.5" x14ac:dyDescent="0.2">
      <c r="A172" s="73"/>
      <c r="B172" s="18"/>
      <c r="C172" s="66"/>
      <c r="D172" s="18"/>
      <c r="F172" s="36" t="s">
        <v>504</v>
      </c>
      <c r="G172" s="20">
        <f t="shared" si="6"/>
        <v>0</v>
      </c>
      <c r="H172" s="73"/>
      <c r="I172" s="18"/>
      <c r="J172" s="66"/>
      <c r="L172" s="13"/>
      <c r="M172" s="36" t="s">
        <v>504</v>
      </c>
      <c r="N172" s="20">
        <f t="shared" si="7"/>
        <v>0</v>
      </c>
    </row>
    <row r="173" spans="1:14" ht="13.5" x14ac:dyDescent="0.2">
      <c r="A173" s="73"/>
      <c r="B173" s="18"/>
      <c r="C173" s="18"/>
      <c r="D173" s="18"/>
      <c r="F173" s="36" t="s">
        <v>70</v>
      </c>
      <c r="G173" s="20">
        <f t="shared" si="6"/>
        <v>0</v>
      </c>
      <c r="H173" s="73"/>
      <c r="I173" s="18"/>
      <c r="J173" s="18"/>
      <c r="L173" s="13"/>
      <c r="M173" s="36" t="s">
        <v>70</v>
      </c>
      <c r="N173" s="20">
        <v>1</v>
      </c>
    </row>
    <row r="174" spans="1:14" ht="13.5" x14ac:dyDescent="0.2">
      <c r="A174" s="73"/>
      <c r="B174" s="18"/>
      <c r="C174" s="18"/>
      <c r="D174" s="18"/>
      <c r="F174" s="36" t="s">
        <v>71</v>
      </c>
      <c r="G174" s="20">
        <f t="shared" si="6"/>
        <v>0</v>
      </c>
      <c r="H174" s="73"/>
      <c r="I174" s="18"/>
      <c r="J174" s="18"/>
      <c r="L174" s="13"/>
      <c r="M174" s="36" t="s">
        <v>71</v>
      </c>
      <c r="N174" s="20">
        <v>3</v>
      </c>
    </row>
    <row r="175" spans="1:14" ht="13.5" x14ac:dyDescent="0.2">
      <c r="A175" s="73"/>
      <c r="B175" s="18"/>
      <c r="C175" s="18"/>
      <c r="D175" s="18"/>
      <c r="F175" s="36" t="s">
        <v>72</v>
      </c>
      <c r="G175" s="20">
        <f t="shared" si="6"/>
        <v>0</v>
      </c>
      <c r="H175" s="73"/>
      <c r="I175" s="18"/>
      <c r="J175" s="18"/>
      <c r="L175" s="13"/>
      <c r="M175" s="36" t="s">
        <v>72</v>
      </c>
      <c r="N175" s="20">
        <f t="shared" si="7"/>
        <v>0</v>
      </c>
    </row>
    <row r="176" spans="1:14" ht="13.5" x14ac:dyDescent="0.2">
      <c r="A176" s="77"/>
      <c r="B176" s="35"/>
      <c r="C176" s="35"/>
      <c r="D176" s="18"/>
      <c r="F176" s="36" t="s">
        <v>73</v>
      </c>
      <c r="G176" s="20">
        <f t="shared" si="6"/>
        <v>0</v>
      </c>
      <c r="H176" s="77"/>
      <c r="I176" s="35"/>
      <c r="J176" s="35"/>
      <c r="L176" s="13"/>
      <c r="M176" s="36" t="s">
        <v>73</v>
      </c>
      <c r="N176" s="20">
        <v>1</v>
      </c>
    </row>
    <row r="177" spans="1:14" ht="13.5" x14ac:dyDescent="0.2">
      <c r="A177" s="79"/>
      <c r="F177" s="36" t="s">
        <v>74</v>
      </c>
      <c r="G177" s="20">
        <f t="shared" si="6"/>
        <v>0</v>
      </c>
      <c r="H177" s="79"/>
      <c r="L177" s="13"/>
      <c r="M177" s="36" t="s">
        <v>74</v>
      </c>
      <c r="N177" s="20">
        <f t="shared" si="7"/>
        <v>0</v>
      </c>
    </row>
    <row r="178" spans="1:14" ht="13.5" x14ac:dyDescent="0.2">
      <c r="A178" s="79"/>
      <c r="F178" s="36" t="s">
        <v>75</v>
      </c>
      <c r="G178" s="20">
        <f t="shared" si="6"/>
        <v>0</v>
      </c>
      <c r="H178" s="79"/>
      <c r="L178" s="13"/>
      <c r="M178" s="36" t="s">
        <v>75</v>
      </c>
      <c r="N178" s="20">
        <f t="shared" si="7"/>
        <v>0</v>
      </c>
    </row>
    <row r="179" spans="1:14" ht="13.5" x14ac:dyDescent="0.2">
      <c r="A179" s="79"/>
      <c r="F179" s="36" t="s">
        <v>76</v>
      </c>
      <c r="G179" s="20">
        <f t="shared" si="6"/>
        <v>0</v>
      </c>
      <c r="H179" s="79"/>
      <c r="L179" s="13"/>
      <c r="M179" s="36" t="s">
        <v>76</v>
      </c>
      <c r="N179" s="20">
        <f t="shared" si="7"/>
        <v>0</v>
      </c>
    </row>
    <row r="180" spans="1:14" ht="13.5" x14ac:dyDescent="0.2">
      <c r="A180" s="79"/>
      <c r="F180" s="36" t="s">
        <v>80</v>
      </c>
      <c r="G180" s="20">
        <f t="shared" si="6"/>
        <v>0</v>
      </c>
      <c r="H180" s="79"/>
      <c r="L180" s="13"/>
      <c r="M180" s="36" t="s">
        <v>80</v>
      </c>
      <c r="N180" s="20">
        <f t="shared" si="7"/>
        <v>0</v>
      </c>
    </row>
    <row r="181" spans="1:14" ht="13.5" x14ac:dyDescent="0.2">
      <c r="A181" s="79"/>
      <c r="F181" s="36" t="s">
        <v>911</v>
      </c>
      <c r="G181" s="20">
        <f t="shared" si="6"/>
        <v>0</v>
      </c>
      <c r="H181" s="79"/>
      <c r="L181" s="13"/>
      <c r="M181" s="36" t="s">
        <v>911</v>
      </c>
      <c r="N181" s="20">
        <f t="shared" si="7"/>
        <v>0</v>
      </c>
    </row>
    <row r="182" spans="1:14" ht="13.5" x14ac:dyDescent="0.2">
      <c r="A182" s="79"/>
      <c r="F182" s="36" t="s">
        <v>81</v>
      </c>
      <c r="G182" s="20">
        <f t="shared" si="6"/>
        <v>0</v>
      </c>
      <c r="H182" s="79"/>
      <c r="L182" s="13"/>
      <c r="M182" s="36" t="s">
        <v>81</v>
      </c>
      <c r="N182" s="20">
        <f t="shared" si="7"/>
        <v>0</v>
      </c>
    </row>
    <row r="183" spans="1:14" ht="13.5" x14ac:dyDescent="0.2">
      <c r="A183" s="79"/>
      <c r="F183" s="36" t="s">
        <v>660</v>
      </c>
      <c r="G183" s="20">
        <f t="shared" si="6"/>
        <v>0</v>
      </c>
      <c r="H183" s="79"/>
      <c r="L183" s="13"/>
      <c r="M183" s="36" t="s">
        <v>660</v>
      </c>
      <c r="N183" s="20">
        <f t="shared" si="7"/>
        <v>0</v>
      </c>
    </row>
    <row r="184" spans="1:14" ht="13.5" x14ac:dyDescent="0.2">
      <c r="A184" s="79"/>
      <c r="F184" s="36" t="s">
        <v>82</v>
      </c>
      <c r="G184" s="20">
        <f t="shared" si="6"/>
        <v>0</v>
      </c>
      <c r="H184" s="79"/>
      <c r="L184" s="13"/>
      <c r="M184" s="36" t="s">
        <v>82</v>
      </c>
      <c r="N184" s="20">
        <f t="shared" si="7"/>
        <v>0</v>
      </c>
    </row>
    <row r="185" spans="1:14" ht="13.5" x14ac:dyDescent="0.2">
      <c r="A185" s="79"/>
      <c r="F185" s="36" t="s">
        <v>912</v>
      </c>
      <c r="G185" s="20">
        <f t="shared" si="6"/>
        <v>0</v>
      </c>
      <c r="H185" s="79"/>
      <c r="L185" s="13"/>
      <c r="M185" s="36" t="s">
        <v>912</v>
      </c>
      <c r="N185" s="20">
        <f t="shared" si="7"/>
        <v>0</v>
      </c>
    </row>
    <row r="186" spans="1:14" ht="13.5" x14ac:dyDescent="0.2">
      <c r="A186" s="79"/>
      <c r="F186" s="36" t="s">
        <v>83</v>
      </c>
      <c r="G186" s="20">
        <f t="shared" si="6"/>
        <v>0</v>
      </c>
      <c r="H186" s="79"/>
      <c r="L186" s="13"/>
      <c r="M186" s="36" t="s">
        <v>83</v>
      </c>
      <c r="N186" s="20">
        <f t="shared" si="7"/>
        <v>0</v>
      </c>
    </row>
    <row r="187" spans="1:14" ht="13.5" x14ac:dyDescent="0.2">
      <c r="A187" s="79"/>
      <c r="F187" s="50" t="s">
        <v>84</v>
      </c>
      <c r="G187" s="20">
        <f t="shared" si="6"/>
        <v>0</v>
      </c>
      <c r="H187" s="79"/>
      <c r="L187" s="13"/>
      <c r="M187" s="50" t="s">
        <v>84</v>
      </c>
      <c r="N187" s="20">
        <f t="shared" si="7"/>
        <v>0</v>
      </c>
    </row>
    <row r="188" spans="1:14" ht="13.5" x14ac:dyDescent="0.2">
      <c r="A188" s="79"/>
      <c r="F188" s="50" t="s">
        <v>85</v>
      </c>
      <c r="G188" s="20">
        <f t="shared" si="6"/>
        <v>0</v>
      </c>
      <c r="H188" s="79"/>
      <c r="L188" s="13"/>
      <c r="M188" s="50" t="s">
        <v>85</v>
      </c>
      <c r="N188" s="20">
        <f t="shared" si="7"/>
        <v>0</v>
      </c>
    </row>
    <row r="189" spans="1:14" ht="13.5" x14ac:dyDescent="0.2">
      <c r="A189" s="79"/>
      <c r="F189" s="50" t="s">
        <v>86</v>
      </c>
      <c r="G189" s="20">
        <f t="shared" si="6"/>
        <v>0</v>
      </c>
      <c r="H189" s="79"/>
      <c r="L189" s="13"/>
      <c r="M189" s="50" t="s">
        <v>86</v>
      </c>
      <c r="N189" s="20">
        <v>1</v>
      </c>
    </row>
    <row r="190" spans="1:14" ht="13.5" x14ac:dyDescent="0.2">
      <c r="A190" s="79"/>
      <c r="F190" s="36" t="s">
        <v>87</v>
      </c>
      <c r="G190" s="20">
        <f t="shared" si="6"/>
        <v>0</v>
      </c>
      <c r="H190" s="79"/>
      <c r="L190" s="13"/>
      <c r="M190" s="36" t="s">
        <v>87</v>
      </c>
      <c r="N190" s="20">
        <v>1</v>
      </c>
    </row>
    <row r="191" spans="1:14" ht="13.5" x14ac:dyDescent="0.2">
      <c r="A191" s="79"/>
      <c r="F191" s="50" t="s">
        <v>88</v>
      </c>
      <c r="G191" s="20">
        <f t="shared" si="6"/>
        <v>0</v>
      </c>
      <c r="H191" s="79"/>
      <c r="L191" s="13"/>
      <c r="M191" s="50" t="s">
        <v>88</v>
      </c>
      <c r="N191" s="20">
        <f t="shared" si="7"/>
        <v>0</v>
      </c>
    </row>
    <row r="192" spans="1:14" ht="13.5" x14ac:dyDescent="0.2">
      <c r="A192" s="79"/>
      <c r="F192" s="36" t="s">
        <v>89</v>
      </c>
      <c r="G192" s="20">
        <f t="shared" si="6"/>
        <v>0</v>
      </c>
      <c r="H192" s="79"/>
      <c r="L192" s="13"/>
      <c r="M192" s="36" t="s">
        <v>89</v>
      </c>
      <c r="N192" s="20">
        <f t="shared" si="7"/>
        <v>0</v>
      </c>
    </row>
    <row r="193" spans="1:14" ht="13.5" x14ac:dyDescent="0.2">
      <c r="A193" s="79"/>
      <c r="F193" s="36" t="s">
        <v>90</v>
      </c>
      <c r="G193" s="20">
        <f t="shared" si="6"/>
        <v>0</v>
      </c>
      <c r="H193" s="79"/>
      <c r="L193" s="13"/>
      <c r="M193" s="36" t="s">
        <v>90</v>
      </c>
      <c r="N193" s="20">
        <f t="shared" si="7"/>
        <v>0</v>
      </c>
    </row>
    <row r="194" spans="1:14" ht="13.5" x14ac:dyDescent="0.2">
      <c r="A194" s="79"/>
      <c r="F194" s="36" t="s">
        <v>91</v>
      </c>
      <c r="G194" s="20">
        <f t="shared" si="6"/>
        <v>0</v>
      </c>
      <c r="H194" s="79"/>
      <c r="L194" s="13"/>
      <c r="M194" s="36" t="s">
        <v>91</v>
      </c>
      <c r="N194" s="20">
        <f t="shared" si="7"/>
        <v>0</v>
      </c>
    </row>
    <row r="195" spans="1:14" ht="14.25" thickBot="1" x14ac:dyDescent="0.25">
      <c r="A195" s="80"/>
      <c r="B195" s="81"/>
      <c r="C195" s="81"/>
      <c r="D195" s="81"/>
      <c r="E195" s="82"/>
      <c r="F195" s="51" t="s">
        <v>94</v>
      </c>
      <c r="G195" s="83">
        <f t="shared" si="6"/>
        <v>0</v>
      </c>
      <c r="H195" s="80"/>
      <c r="I195" s="81"/>
      <c r="J195" s="81"/>
      <c r="K195" s="81"/>
      <c r="L195" s="82"/>
      <c r="M195" s="51" t="s">
        <v>94</v>
      </c>
      <c r="N195" s="83">
        <f t="shared" si="7"/>
        <v>0</v>
      </c>
    </row>
    <row r="196" spans="1:14" x14ac:dyDescent="0.2">
      <c r="E196" s="18"/>
    </row>
    <row r="197" spans="1:14" x14ac:dyDescent="0.2">
      <c r="E197" s="18"/>
    </row>
    <row r="198" spans="1:14" x14ac:dyDescent="0.2">
      <c r="E198" s="18"/>
    </row>
    <row r="199" spans="1:14" x14ac:dyDescent="0.2">
      <c r="E199" s="18"/>
    </row>
    <row r="200" spans="1:14" x14ac:dyDescent="0.2">
      <c r="E200" s="18"/>
    </row>
    <row r="201" spans="1:14" x14ac:dyDescent="0.2">
      <c r="E201" s="18"/>
    </row>
    <row r="202" spans="1:14" x14ac:dyDescent="0.2">
      <c r="E202" s="18"/>
    </row>
    <row r="203" spans="1:14" x14ac:dyDescent="0.2">
      <c r="E203" s="18"/>
    </row>
    <row r="204" spans="1:14" x14ac:dyDescent="0.2">
      <c r="E204" s="18"/>
    </row>
    <row r="205" spans="1:14" x14ac:dyDescent="0.2">
      <c r="E205" s="18"/>
    </row>
    <row r="206" spans="1:14" x14ac:dyDescent="0.2">
      <c r="E206" s="18"/>
    </row>
    <row r="207" spans="1:14" x14ac:dyDescent="0.2">
      <c r="E207" s="18"/>
    </row>
    <row r="208" spans="1:14" x14ac:dyDescent="0.2">
      <c r="E208" s="18"/>
    </row>
    <row r="209" spans="5:5" customFormat="1" x14ac:dyDescent="0.2">
      <c r="E209" s="18"/>
    </row>
    <row r="210" spans="5:5" customFormat="1" x14ac:dyDescent="0.2">
      <c r="E210" s="18"/>
    </row>
    <row r="211" spans="5:5" customFormat="1" x14ac:dyDescent="0.2">
      <c r="E211" s="18"/>
    </row>
    <row r="212" spans="5:5" customFormat="1" x14ac:dyDescent="0.2">
      <c r="E212" s="18"/>
    </row>
    <row r="213" spans="5:5" customFormat="1" x14ac:dyDescent="0.2">
      <c r="E213" s="18"/>
    </row>
    <row r="214" spans="5:5" customFormat="1" x14ac:dyDescent="0.2">
      <c r="E214" s="18"/>
    </row>
    <row r="215" spans="5:5" customFormat="1" x14ac:dyDescent="0.2">
      <c r="E215" s="18"/>
    </row>
    <row r="216" spans="5:5" customFormat="1" x14ac:dyDescent="0.2">
      <c r="E216" s="18"/>
    </row>
    <row r="217" spans="5:5" customFormat="1" x14ac:dyDescent="0.2">
      <c r="E217" s="18"/>
    </row>
    <row r="218" spans="5:5" customFormat="1" x14ac:dyDescent="0.2">
      <c r="E218" s="18"/>
    </row>
    <row r="219" spans="5:5" customFormat="1" x14ac:dyDescent="0.2">
      <c r="E219" s="18"/>
    </row>
    <row r="220" spans="5:5" customFormat="1" x14ac:dyDescent="0.2">
      <c r="E220" s="18"/>
    </row>
    <row r="221" spans="5:5" customFormat="1" x14ac:dyDescent="0.2">
      <c r="E221" s="18"/>
    </row>
    <row r="222" spans="5:5" customFormat="1" x14ac:dyDescent="0.2">
      <c r="E222" s="18"/>
    </row>
    <row r="223" spans="5:5" customFormat="1" x14ac:dyDescent="0.2">
      <c r="E223" s="18"/>
    </row>
    <row r="224" spans="5:5" customFormat="1" x14ac:dyDescent="0.2">
      <c r="E224" s="18"/>
    </row>
    <row r="225" spans="5:5" customFormat="1" x14ac:dyDescent="0.2">
      <c r="E225" s="18"/>
    </row>
    <row r="226" spans="5:5" customFormat="1" x14ac:dyDescent="0.2">
      <c r="E226" s="18"/>
    </row>
    <row r="227" spans="5:5" customFormat="1" x14ac:dyDescent="0.2">
      <c r="E227" s="18"/>
    </row>
    <row r="228" spans="5:5" customFormat="1" x14ac:dyDescent="0.2">
      <c r="E228" s="18"/>
    </row>
    <row r="229" spans="5:5" customFormat="1" x14ac:dyDescent="0.2">
      <c r="E229" s="18"/>
    </row>
    <row r="230" spans="5:5" customFormat="1" x14ac:dyDescent="0.2">
      <c r="E230" s="18"/>
    </row>
    <row r="231" spans="5:5" customFormat="1" x14ac:dyDescent="0.2">
      <c r="E231" s="18"/>
    </row>
    <row r="232" spans="5:5" customFormat="1" x14ac:dyDescent="0.2">
      <c r="E232" s="18"/>
    </row>
    <row r="233" spans="5:5" customFormat="1" x14ac:dyDescent="0.2">
      <c r="E233" s="18"/>
    </row>
    <row r="234" spans="5:5" customFormat="1" x14ac:dyDescent="0.2">
      <c r="E234" s="18"/>
    </row>
    <row r="235" spans="5:5" customFormat="1" x14ac:dyDescent="0.2">
      <c r="E235" s="18"/>
    </row>
    <row r="236" spans="5:5" customFormat="1" x14ac:dyDescent="0.2">
      <c r="E236" s="18"/>
    </row>
    <row r="237" spans="5:5" customFormat="1" x14ac:dyDescent="0.2">
      <c r="E237" s="18"/>
    </row>
    <row r="238" spans="5:5" customFormat="1" x14ac:dyDescent="0.2">
      <c r="E238" s="18"/>
    </row>
    <row r="239" spans="5:5" customFormat="1" x14ac:dyDescent="0.2">
      <c r="E239" s="18"/>
    </row>
    <row r="240" spans="5:5" customFormat="1" x14ac:dyDescent="0.2">
      <c r="E240" s="18"/>
    </row>
    <row r="241" spans="5:5" customFormat="1" x14ac:dyDescent="0.2">
      <c r="E241" s="18"/>
    </row>
    <row r="242" spans="5:5" customFormat="1" x14ac:dyDescent="0.2">
      <c r="E242" s="18"/>
    </row>
    <row r="243" spans="5:5" customFormat="1" x14ac:dyDescent="0.2">
      <c r="E243" s="18"/>
    </row>
    <row r="244" spans="5:5" customFormat="1" x14ac:dyDescent="0.2">
      <c r="E244" s="18"/>
    </row>
    <row r="245" spans="5:5" customFormat="1" x14ac:dyDescent="0.2">
      <c r="E245" s="18"/>
    </row>
    <row r="246" spans="5:5" customFormat="1" x14ac:dyDescent="0.2">
      <c r="E246" s="18"/>
    </row>
    <row r="247" spans="5:5" customFormat="1" x14ac:dyDescent="0.2">
      <c r="E247" s="18"/>
    </row>
    <row r="248" spans="5:5" customFormat="1" x14ac:dyDescent="0.2">
      <c r="E248" s="18"/>
    </row>
    <row r="249" spans="5:5" customFormat="1" x14ac:dyDescent="0.2">
      <c r="E249" s="18"/>
    </row>
    <row r="250" spans="5:5" customFormat="1" x14ac:dyDescent="0.2">
      <c r="E250" s="18"/>
    </row>
    <row r="251" spans="5:5" customFormat="1" x14ac:dyDescent="0.2">
      <c r="E251" s="18"/>
    </row>
    <row r="252" spans="5:5" customFormat="1" x14ac:dyDescent="0.2">
      <c r="E252" s="18"/>
    </row>
    <row r="253" spans="5:5" customFormat="1" x14ac:dyDescent="0.2">
      <c r="E253" s="18"/>
    </row>
    <row r="254" spans="5:5" customFormat="1" x14ac:dyDescent="0.2">
      <c r="E254" s="18"/>
    </row>
    <row r="255" spans="5:5" customFormat="1" x14ac:dyDescent="0.2">
      <c r="E255" s="18"/>
    </row>
    <row r="256" spans="5:5" customFormat="1" x14ac:dyDescent="0.2">
      <c r="E256" s="18"/>
    </row>
    <row r="257" spans="5:5" customFormat="1" x14ac:dyDescent="0.2">
      <c r="E257" s="18"/>
    </row>
    <row r="258" spans="5:5" customFormat="1" x14ac:dyDescent="0.2">
      <c r="E258" s="18"/>
    </row>
    <row r="259" spans="5:5" customFormat="1" x14ac:dyDescent="0.2">
      <c r="E259" s="18"/>
    </row>
    <row r="260" spans="5:5" customFormat="1" x14ac:dyDescent="0.2">
      <c r="E260" s="18"/>
    </row>
    <row r="261" spans="5:5" customFormat="1" x14ac:dyDescent="0.2">
      <c r="E261" s="18"/>
    </row>
    <row r="262" spans="5:5" customFormat="1" x14ac:dyDescent="0.2">
      <c r="E262" s="18"/>
    </row>
    <row r="263" spans="5:5" customFormat="1" x14ac:dyDescent="0.2">
      <c r="E263" s="18"/>
    </row>
    <row r="264" spans="5:5" customFormat="1" x14ac:dyDescent="0.2">
      <c r="E264" s="18"/>
    </row>
    <row r="265" spans="5:5" customFormat="1" x14ac:dyDescent="0.2">
      <c r="E265" s="18"/>
    </row>
    <row r="266" spans="5:5" customFormat="1" x14ac:dyDescent="0.2">
      <c r="E266" s="18"/>
    </row>
    <row r="267" spans="5:5" customFormat="1" x14ac:dyDescent="0.2">
      <c r="E267" s="18"/>
    </row>
    <row r="268" spans="5:5" customFormat="1" x14ac:dyDescent="0.2">
      <c r="E268" s="18"/>
    </row>
    <row r="269" spans="5:5" customFormat="1" x14ac:dyDescent="0.2">
      <c r="E269" s="18"/>
    </row>
    <row r="270" spans="5:5" customFormat="1" x14ac:dyDescent="0.2">
      <c r="E270" s="18"/>
    </row>
    <row r="271" spans="5:5" customFormat="1" x14ac:dyDescent="0.2">
      <c r="E271" s="18"/>
    </row>
    <row r="272" spans="5:5" customFormat="1" x14ac:dyDescent="0.2">
      <c r="E272" s="18"/>
    </row>
    <row r="273" spans="5:5" customFormat="1" x14ac:dyDescent="0.2">
      <c r="E273" s="18"/>
    </row>
    <row r="274" spans="5:5" customFormat="1" x14ac:dyDescent="0.2">
      <c r="E274" s="18"/>
    </row>
    <row r="275" spans="5:5" customFormat="1" x14ac:dyDescent="0.2">
      <c r="E275" s="18"/>
    </row>
    <row r="276" spans="5:5" customFormat="1" x14ac:dyDescent="0.2">
      <c r="E276" s="18"/>
    </row>
    <row r="277" spans="5:5" customFormat="1" x14ac:dyDescent="0.2">
      <c r="E277" s="18"/>
    </row>
    <row r="278" spans="5:5" customFormat="1" x14ac:dyDescent="0.2">
      <c r="E278" s="18"/>
    </row>
    <row r="279" spans="5:5" customFormat="1" x14ac:dyDescent="0.2">
      <c r="E279" s="18"/>
    </row>
    <row r="280" spans="5:5" customFormat="1" x14ac:dyDescent="0.2">
      <c r="E280" s="18"/>
    </row>
    <row r="281" spans="5:5" customFormat="1" x14ac:dyDescent="0.2">
      <c r="E281" s="18"/>
    </row>
    <row r="282" spans="5:5" customFormat="1" x14ac:dyDescent="0.2">
      <c r="E282" s="18"/>
    </row>
    <row r="283" spans="5:5" customFormat="1" x14ac:dyDescent="0.2">
      <c r="E283" s="18"/>
    </row>
    <row r="284" spans="5:5" customFormat="1" x14ac:dyDescent="0.2">
      <c r="E284" s="18"/>
    </row>
    <row r="285" spans="5:5" customFormat="1" x14ac:dyDescent="0.2">
      <c r="E285" s="18"/>
    </row>
    <row r="286" spans="5:5" customFormat="1" x14ac:dyDescent="0.2">
      <c r="E286" s="18"/>
    </row>
    <row r="287" spans="5:5" customFormat="1" x14ac:dyDescent="0.2">
      <c r="E287" s="18"/>
    </row>
    <row r="288" spans="5:5" customFormat="1" x14ac:dyDescent="0.2">
      <c r="E288" s="18"/>
    </row>
    <row r="289" spans="5:5" customFormat="1" x14ac:dyDescent="0.2">
      <c r="E289" s="18"/>
    </row>
    <row r="290" spans="5:5" customFormat="1" x14ac:dyDescent="0.2">
      <c r="E290" s="18"/>
    </row>
    <row r="291" spans="5:5" customFormat="1" x14ac:dyDescent="0.2">
      <c r="E291" s="18"/>
    </row>
    <row r="292" spans="5:5" customFormat="1" x14ac:dyDescent="0.2">
      <c r="E292" s="18"/>
    </row>
    <row r="293" spans="5:5" customFormat="1" x14ac:dyDescent="0.2">
      <c r="E293" s="18"/>
    </row>
    <row r="294" spans="5:5" customFormat="1" x14ac:dyDescent="0.2">
      <c r="E294" s="18"/>
    </row>
    <row r="295" spans="5:5" customFormat="1" x14ac:dyDescent="0.2">
      <c r="E295" s="18"/>
    </row>
    <row r="296" spans="5:5" customFormat="1" x14ac:dyDescent="0.2">
      <c r="E296" s="18"/>
    </row>
    <row r="297" spans="5:5" customFormat="1" x14ac:dyDescent="0.2">
      <c r="E297" s="18"/>
    </row>
    <row r="298" spans="5:5" customFormat="1" x14ac:dyDescent="0.2">
      <c r="E298" s="18"/>
    </row>
    <row r="299" spans="5:5" customFormat="1" x14ac:dyDescent="0.2">
      <c r="E299" s="18"/>
    </row>
    <row r="300" spans="5:5" customFormat="1" x14ac:dyDescent="0.2">
      <c r="E300" s="18"/>
    </row>
    <row r="301" spans="5:5" customFormat="1" x14ac:dyDescent="0.2">
      <c r="E301" s="18"/>
    </row>
    <row r="302" spans="5:5" customFormat="1" x14ac:dyDescent="0.2">
      <c r="E302" s="18"/>
    </row>
    <row r="303" spans="5:5" customFormat="1" x14ac:dyDescent="0.2">
      <c r="E303" s="18"/>
    </row>
    <row r="304" spans="5:5" customFormat="1" x14ac:dyDescent="0.2">
      <c r="E304" s="18"/>
    </row>
    <row r="305" spans="5:5" customFormat="1" x14ac:dyDescent="0.2">
      <c r="E305" s="18"/>
    </row>
    <row r="306" spans="5:5" customFormat="1" x14ac:dyDescent="0.2">
      <c r="E306" s="18"/>
    </row>
    <row r="307" spans="5:5" customFormat="1" x14ac:dyDescent="0.2">
      <c r="E307" s="18"/>
    </row>
    <row r="308" spans="5:5" customFormat="1" x14ac:dyDescent="0.2">
      <c r="E308" s="18"/>
    </row>
    <row r="309" spans="5:5" customFormat="1" x14ac:dyDescent="0.2">
      <c r="E309" s="18"/>
    </row>
    <row r="310" spans="5:5" customFormat="1" x14ac:dyDescent="0.2">
      <c r="E310" s="18"/>
    </row>
    <row r="311" spans="5:5" customFormat="1" x14ac:dyDescent="0.2">
      <c r="E311" s="18"/>
    </row>
    <row r="312" spans="5:5" customFormat="1" x14ac:dyDescent="0.2">
      <c r="E312" s="18"/>
    </row>
    <row r="313" spans="5:5" customFormat="1" x14ac:dyDescent="0.2">
      <c r="E313" s="18"/>
    </row>
    <row r="314" spans="5:5" customFormat="1" x14ac:dyDescent="0.2">
      <c r="E314" s="18"/>
    </row>
    <row r="315" spans="5:5" customFormat="1" x14ac:dyDescent="0.2">
      <c r="E315" s="18"/>
    </row>
    <row r="316" spans="5:5" customFormat="1" x14ac:dyDescent="0.2">
      <c r="E316" s="18"/>
    </row>
    <row r="317" spans="5:5" customFormat="1" x14ac:dyDescent="0.2">
      <c r="E317" s="18"/>
    </row>
    <row r="318" spans="5:5" customFormat="1" x14ac:dyDescent="0.2">
      <c r="E318" s="18"/>
    </row>
    <row r="319" spans="5:5" customFormat="1" x14ac:dyDescent="0.2">
      <c r="E319" s="18"/>
    </row>
    <row r="320" spans="5:5" customFormat="1" x14ac:dyDescent="0.2">
      <c r="E320" s="18"/>
    </row>
    <row r="321" spans="5:5" customFormat="1" x14ac:dyDescent="0.2">
      <c r="E321" s="18"/>
    </row>
    <row r="322" spans="5:5" customFormat="1" x14ac:dyDescent="0.2">
      <c r="E322" s="18"/>
    </row>
    <row r="323" spans="5:5" customFormat="1" x14ac:dyDescent="0.2">
      <c r="E323" s="18"/>
    </row>
    <row r="324" spans="5:5" customFormat="1" x14ac:dyDescent="0.2">
      <c r="E324" s="18"/>
    </row>
    <row r="325" spans="5:5" customFormat="1" x14ac:dyDescent="0.2">
      <c r="E325" s="18"/>
    </row>
    <row r="326" spans="5:5" customFormat="1" x14ac:dyDescent="0.2">
      <c r="E326" s="18"/>
    </row>
    <row r="327" spans="5:5" customFormat="1" x14ac:dyDescent="0.2">
      <c r="E327" s="18"/>
    </row>
    <row r="328" spans="5:5" customFormat="1" x14ac:dyDescent="0.2">
      <c r="E328" s="18"/>
    </row>
    <row r="329" spans="5:5" customFormat="1" x14ac:dyDescent="0.2">
      <c r="E329" s="18"/>
    </row>
    <row r="330" spans="5:5" customFormat="1" x14ac:dyDescent="0.2">
      <c r="E330" s="18"/>
    </row>
    <row r="331" spans="5:5" customFormat="1" x14ac:dyDescent="0.2">
      <c r="E331" s="18"/>
    </row>
    <row r="332" spans="5:5" customFormat="1" x14ac:dyDescent="0.2">
      <c r="E332" s="18"/>
    </row>
    <row r="333" spans="5:5" customFormat="1" x14ac:dyDescent="0.2">
      <c r="E333" s="18"/>
    </row>
    <row r="334" spans="5:5" customFormat="1" x14ac:dyDescent="0.2">
      <c r="E334" s="18"/>
    </row>
    <row r="335" spans="5:5" customFormat="1" x14ac:dyDescent="0.2">
      <c r="E335" s="18"/>
    </row>
    <row r="336" spans="5:5" customFormat="1" x14ac:dyDescent="0.2">
      <c r="E336" s="18"/>
    </row>
    <row r="337" spans="5:5" customFormat="1" x14ac:dyDescent="0.2">
      <c r="E337" s="18"/>
    </row>
    <row r="338" spans="5:5" customFormat="1" x14ac:dyDescent="0.2">
      <c r="E338" s="18"/>
    </row>
    <row r="339" spans="5:5" customFormat="1" x14ac:dyDescent="0.2">
      <c r="E339" s="18"/>
    </row>
    <row r="340" spans="5:5" customFormat="1" x14ac:dyDescent="0.2">
      <c r="E340" s="18"/>
    </row>
    <row r="341" spans="5:5" customFormat="1" x14ac:dyDescent="0.2">
      <c r="E341" s="18"/>
    </row>
    <row r="342" spans="5:5" customFormat="1" x14ac:dyDescent="0.2">
      <c r="E342" s="18"/>
    </row>
    <row r="343" spans="5:5" customFormat="1" x14ac:dyDescent="0.2">
      <c r="E343" s="18"/>
    </row>
    <row r="344" spans="5:5" customFormat="1" x14ac:dyDescent="0.2">
      <c r="E344" s="18"/>
    </row>
    <row r="345" spans="5:5" customFormat="1" x14ac:dyDescent="0.2">
      <c r="E345" s="18"/>
    </row>
    <row r="346" spans="5:5" customFormat="1" x14ac:dyDescent="0.2">
      <c r="E346" s="18"/>
    </row>
    <row r="347" spans="5:5" customFormat="1" x14ac:dyDescent="0.2">
      <c r="E347" s="18"/>
    </row>
    <row r="348" spans="5:5" customFormat="1" x14ac:dyDescent="0.2">
      <c r="E348" s="18"/>
    </row>
    <row r="349" spans="5:5" customFormat="1" x14ac:dyDescent="0.2">
      <c r="E349" s="18"/>
    </row>
    <row r="350" spans="5:5" customFormat="1" x14ac:dyDescent="0.2">
      <c r="E350" s="18"/>
    </row>
    <row r="351" spans="5:5" customFormat="1" x14ac:dyDescent="0.2">
      <c r="E351" s="18"/>
    </row>
    <row r="352" spans="5:5" customFormat="1" x14ac:dyDescent="0.2">
      <c r="E352" s="18"/>
    </row>
    <row r="353" spans="5:5" customFormat="1" x14ac:dyDescent="0.2">
      <c r="E353" s="18"/>
    </row>
    <row r="354" spans="5:5" customFormat="1" x14ac:dyDescent="0.2">
      <c r="E354" s="18"/>
    </row>
    <row r="355" spans="5:5" customFormat="1" x14ac:dyDescent="0.2">
      <c r="E355" s="18"/>
    </row>
    <row r="356" spans="5:5" customFormat="1" x14ac:dyDescent="0.2">
      <c r="E356" s="18"/>
    </row>
    <row r="357" spans="5:5" customFormat="1" x14ac:dyDescent="0.2">
      <c r="E357" s="18"/>
    </row>
    <row r="358" spans="5:5" customFormat="1" x14ac:dyDescent="0.2">
      <c r="E358" s="18"/>
    </row>
    <row r="359" spans="5:5" customFormat="1" x14ac:dyDescent="0.2">
      <c r="E359" s="18"/>
    </row>
    <row r="360" spans="5:5" customFormat="1" x14ac:dyDescent="0.2">
      <c r="E360" s="18"/>
    </row>
    <row r="361" spans="5:5" customFormat="1" x14ac:dyDescent="0.2">
      <c r="E361" s="18"/>
    </row>
    <row r="362" spans="5:5" customFormat="1" x14ac:dyDescent="0.2">
      <c r="E362" s="18"/>
    </row>
    <row r="363" spans="5:5" customFormat="1" x14ac:dyDescent="0.2">
      <c r="E363" s="18"/>
    </row>
    <row r="364" spans="5:5" customFormat="1" x14ac:dyDescent="0.2">
      <c r="E364" s="18"/>
    </row>
    <row r="365" spans="5:5" customFormat="1" x14ac:dyDescent="0.2">
      <c r="E365" s="18"/>
    </row>
    <row r="366" spans="5:5" customFormat="1" x14ac:dyDescent="0.2">
      <c r="E366" s="18"/>
    </row>
    <row r="367" spans="5:5" customFormat="1" x14ac:dyDescent="0.2">
      <c r="E367" s="18"/>
    </row>
    <row r="368" spans="5:5" customFormat="1" x14ac:dyDescent="0.2">
      <c r="E368" s="18"/>
    </row>
    <row r="369" spans="5:5" customFormat="1" x14ac:dyDescent="0.2">
      <c r="E369" s="18"/>
    </row>
    <row r="370" spans="5:5" customFormat="1" x14ac:dyDescent="0.2">
      <c r="E370" s="18"/>
    </row>
    <row r="371" spans="5:5" customFormat="1" x14ac:dyDescent="0.2">
      <c r="E371" s="18"/>
    </row>
    <row r="372" spans="5:5" customFormat="1" x14ac:dyDescent="0.2">
      <c r="E372" s="18"/>
    </row>
    <row r="373" spans="5:5" customFormat="1" x14ac:dyDescent="0.2">
      <c r="E373" s="18"/>
    </row>
    <row r="374" spans="5:5" customFormat="1" x14ac:dyDescent="0.2">
      <c r="E374" s="18"/>
    </row>
    <row r="375" spans="5:5" customFormat="1" x14ac:dyDescent="0.2">
      <c r="E375" s="18"/>
    </row>
    <row r="376" spans="5:5" customFormat="1" x14ac:dyDescent="0.2">
      <c r="E376" s="18"/>
    </row>
    <row r="377" spans="5:5" customFormat="1" x14ac:dyDescent="0.2">
      <c r="E377" s="18"/>
    </row>
    <row r="378" spans="5:5" customFormat="1" x14ac:dyDescent="0.2">
      <c r="E378" s="18"/>
    </row>
    <row r="379" spans="5:5" customFormat="1" x14ac:dyDescent="0.2">
      <c r="E379" s="18"/>
    </row>
    <row r="380" spans="5:5" customFormat="1" x14ac:dyDescent="0.2">
      <c r="E380" s="18"/>
    </row>
    <row r="381" spans="5:5" customFormat="1" x14ac:dyDescent="0.2">
      <c r="E381" s="18"/>
    </row>
    <row r="382" spans="5:5" customFormat="1" x14ac:dyDescent="0.2">
      <c r="E382" s="18"/>
    </row>
    <row r="383" spans="5:5" customFormat="1" x14ac:dyDescent="0.2">
      <c r="E383" s="18"/>
    </row>
    <row r="384" spans="5:5" customFormat="1" x14ac:dyDescent="0.2">
      <c r="E384" s="18"/>
    </row>
    <row r="385" spans="5:5" customFormat="1" x14ac:dyDescent="0.2">
      <c r="E385" s="18"/>
    </row>
    <row r="386" spans="5:5" customFormat="1" x14ac:dyDescent="0.2">
      <c r="E386" s="18"/>
    </row>
    <row r="387" spans="5:5" customFormat="1" x14ac:dyDescent="0.2">
      <c r="E387" s="18"/>
    </row>
    <row r="388" spans="5:5" customFormat="1" x14ac:dyDescent="0.2">
      <c r="E388" s="18"/>
    </row>
    <row r="389" spans="5:5" customFormat="1" x14ac:dyDescent="0.2">
      <c r="E389" s="18"/>
    </row>
    <row r="390" spans="5:5" customFormat="1" x14ac:dyDescent="0.2">
      <c r="E390" s="18"/>
    </row>
    <row r="391" spans="5:5" customFormat="1" x14ac:dyDescent="0.2">
      <c r="E391" s="18"/>
    </row>
    <row r="392" spans="5:5" customFormat="1" x14ac:dyDescent="0.2">
      <c r="E392" s="18"/>
    </row>
    <row r="393" spans="5:5" customFormat="1" x14ac:dyDescent="0.2">
      <c r="E393" s="18"/>
    </row>
    <row r="394" spans="5:5" customFormat="1" x14ac:dyDescent="0.2">
      <c r="E394" s="18"/>
    </row>
    <row r="395" spans="5:5" customFormat="1" x14ac:dyDescent="0.2">
      <c r="E395" s="18"/>
    </row>
    <row r="396" spans="5:5" customFormat="1" x14ac:dyDescent="0.2">
      <c r="E396" s="18"/>
    </row>
    <row r="397" spans="5:5" customFormat="1" x14ac:dyDescent="0.2">
      <c r="E397" s="18"/>
    </row>
    <row r="398" spans="5:5" customFormat="1" x14ac:dyDescent="0.2">
      <c r="E398" s="18"/>
    </row>
    <row r="399" spans="5:5" customFormat="1" x14ac:dyDescent="0.2">
      <c r="E399" s="18"/>
    </row>
    <row r="400" spans="5:5" customFormat="1" x14ac:dyDescent="0.2">
      <c r="E400" s="18"/>
    </row>
    <row r="401" spans="5:5" customFormat="1" x14ac:dyDescent="0.2">
      <c r="E401" s="18"/>
    </row>
    <row r="402" spans="5:5" customFormat="1" x14ac:dyDescent="0.2">
      <c r="E402" s="18"/>
    </row>
    <row r="403" spans="5:5" customFormat="1" x14ac:dyDescent="0.2">
      <c r="E403" s="18"/>
    </row>
    <row r="404" spans="5:5" customFormat="1" x14ac:dyDescent="0.2">
      <c r="E404" s="18"/>
    </row>
    <row r="405" spans="5:5" customFormat="1" x14ac:dyDescent="0.2">
      <c r="E405" s="18"/>
    </row>
    <row r="406" spans="5:5" customFormat="1" x14ac:dyDescent="0.2">
      <c r="E406" s="18"/>
    </row>
    <row r="407" spans="5:5" customFormat="1" x14ac:dyDescent="0.2">
      <c r="E407" s="18"/>
    </row>
    <row r="408" spans="5:5" customFormat="1" x14ac:dyDescent="0.2">
      <c r="E408" s="18"/>
    </row>
    <row r="409" spans="5:5" customFormat="1" x14ac:dyDescent="0.2">
      <c r="E409" s="18"/>
    </row>
    <row r="410" spans="5:5" customFormat="1" x14ac:dyDescent="0.2">
      <c r="E410" s="18"/>
    </row>
    <row r="411" spans="5:5" customFormat="1" x14ac:dyDescent="0.2">
      <c r="E411" s="18"/>
    </row>
    <row r="412" spans="5:5" customFormat="1" x14ac:dyDescent="0.2">
      <c r="E412" s="18"/>
    </row>
    <row r="413" spans="5:5" customFormat="1" x14ac:dyDescent="0.2">
      <c r="E413" s="18"/>
    </row>
    <row r="414" spans="5:5" customFormat="1" x14ac:dyDescent="0.2">
      <c r="E414" s="18"/>
    </row>
    <row r="415" spans="5:5" customFormat="1" x14ac:dyDescent="0.2">
      <c r="E415" s="18"/>
    </row>
    <row r="416" spans="5:5" customFormat="1" x14ac:dyDescent="0.2">
      <c r="E416" s="18"/>
    </row>
    <row r="417" spans="5:5" customFormat="1" x14ac:dyDescent="0.2">
      <c r="E417" s="18"/>
    </row>
    <row r="418" spans="5:5" customFormat="1" x14ac:dyDescent="0.2">
      <c r="E418" s="18"/>
    </row>
    <row r="419" spans="5:5" customFormat="1" x14ac:dyDescent="0.2">
      <c r="E419" s="18"/>
    </row>
    <row r="420" spans="5:5" customFormat="1" x14ac:dyDescent="0.2">
      <c r="E420" s="18"/>
    </row>
    <row r="421" spans="5:5" customFormat="1" x14ac:dyDescent="0.2">
      <c r="E421" s="18"/>
    </row>
    <row r="422" spans="5:5" customFormat="1" x14ac:dyDescent="0.2">
      <c r="E422" s="18"/>
    </row>
    <row r="423" spans="5:5" customFormat="1" x14ac:dyDescent="0.2">
      <c r="E423" s="18"/>
    </row>
    <row r="424" spans="5:5" customFormat="1" x14ac:dyDescent="0.2">
      <c r="E424" s="18"/>
    </row>
    <row r="425" spans="5:5" customFormat="1" x14ac:dyDescent="0.2">
      <c r="E425" s="18"/>
    </row>
    <row r="426" spans="5:5" customFormat="1" x14ac:dyDescent="0.2">
      <c r="E426" s="18"/>
    </row>
    <row r="427" spans="5:5" customFormat="1" x14ac:dyDescent="0.2">
      <c r="E427" s="18"/>
    </row>
    <row r="428" spans="5:5" customFormat="1" x14ac:dyDescent="0.2">
      <c r="E428" s="18"/>
    </row>
    <row r="429" spans="5:5" customFormat="1" x14ac:dyDescent="0.2">
      <c r="E429" s="18"/>
    </row>
    <row r="430" spans="5:5" customFormat="1" x14ac:dyDescent="0.2">
      <c r="E430" s="18"/>
    </row>
    <row r="431" spans="5:5" customFormat="1" x14ac:dyDescent="0.2">
      <c r="E431" s="18"/>
    </row>
    <row r="432" spans="5:5" customFormat="1" x14ac:dyDescent="0.2">
      <c r="E432" s="18"/>
    </row>
    <row r="433" spans="5:5" customFormat="1" x14ac:dyDescent="0.2">
      <c r="E433" s="18"/>
    </row>
    <row r="434" spans="5:5" customFormat="1" x14ac:dyDescent="0.2">
      <c r="E434" s="18"/>
    </row>
    <row r="435" spans="5:5" customFormat="1" x14ac:dyDescent="0.2">
      <c r="E435" s="18"/>
    </row>
    <row r="436" spans="5:5" customFormat="1" x14ac:dyDescent="0.2">
      <c r="E436" s="18"/>
    </row>
    <row r="437" spans="5:5" customFormat="1" x14ac:dyDescent="0.2">
      <c r="E437" s="18"/>
    </row>
    <row r="438" spans="5:5" customFormat="1" x14ac:dyDescent="0.2">
      <c r="E438" s="18"/>
    </row>
    <row r="439" spans="5:5" customFormat="1" x14ac:dyDescent="0.2">
      <c r="E439" s="18"/>
    </row>
    <row r="440" spans="5:5" customFormat="1" x14ac:dyDescent="0.2">
      <c r="E440" s="18"/>
    </row>
    <row r="441" spans="5:5" customFormat="1" x14ac:dyDescent="0.2">
      <c r="E441" s="18"/>
    </row>
    <row r="442" spans="5:5" customFormat="1" x14ac:dyDescent="0.2">
      <c r="E442" s="18"/>
    </row>
    <row r="443" spans="5:5" customFormat="1" x14ac:dyDescent="0.2">
      <c r="E443" s="18"/>
    </row>
    <row r="444" spans="5:5" customFormat="1" x14ac:dyDescent="0.2">
      <c r="E444" s="18"/>
    </row>
    <row r="445" spans="5:5" customFormat="1" x14ac:dyDescent="0.2">
      <c r="E445" s="18"/>
    </row>
    <row r="446" spans="5:5" customFormat="1" x14ac:dyDescent="0.2">
      <c r="E446" s="18"/>
    </row>
    <row r="447" spans="5:5" customFormat="1" x14ac:dyDescent="0.2">
      <c r="E447" s="18"/>
    </row>
    <row r="448" spans="5:5" customFormat="1" x14ac:dyDescent="0.2">
      <c r="E448" s="18"/>
    </row>
    <row r="449" spans="5:5" customFormat="1" x14ac:dyDescent="0.2">
      <c r="E449" s="18"/>
    </row>
    <row r="450" spans="5:5" customFormat="1" x14ac:dyDescent="0.2">
      <c r="E450" s="18"/>
    </row>
    <row r="451" spans="5:5" customFormat="1" x14ac:dyDescent="0.2">
      <c r="E451" s="18"/>
    </row>
    <row r="452" spans="5:5" customFormat="1" x14ac:dyDescent="0.2">
      <c r="E452" s="18"/>
    </row>
    <row r="453" spans="5:5" customFormat="1" x14ac:dyDescent="0.2">
      <c r="E453" s="18"/>
    </row>
    <row r="454" spans="5:5" customFormat="1" x14ac:dyDescent="0.2">
      <c r="E454" s="18"/>
    </row>
    <row r="455" spans="5:5" customFormat="1" x14ac:dyDescent="0.2">
      <c r="E455" s="18"/>
    </row>
    <row r="456" spans="5:5" customFormat="1" x14ac:dyDescent="0.2">
      <c r="E456" s="18"/>
    </row>
    <row r="457" spans="5:5" customFormat="1" x14ac:dyDescent="0.2">
      <c r="E457" s="18"/>
    </row>
    <row r="458" spans="5:5" customFormat="1" x14ac:dyDescent="0.2">
      <c r="E458" s="18"/>
    </row>
    <row r="459" spans="5:5" customFormat="1" x14ac:dyDescent="0.2">
      <c r="E459" s="18"/>
    </row>
    <row r="460" spans="5:5" customFormat="1" x14ac:dyDescent="0.2">
      <c r="E460" s="18"/>
    </row>
    <row r="461" spans="5:5" customFormat="1" x14ac:dyDescent="0.2">
      <c r="E461" s="18"/>
    </row>
    <row r="462" spans="5:5" customFormat="1" x14ac:dyDescent="0.2">
      <c r="E462" s="18"/>
    </row>
    <row r="463" spans="5:5" customFormat="1" x14ac:dyDescent="0.2">
      <c r="E463" s="18"/>
    </row>
    <row r="464" spans="5:5" customFormat="1" x14ac:dyDescent="0.2">
      <c r="E464" s="18"/>
    </row>
    <row r="465" spans="5:5" customFormat="1" x14ac:dyDescent="0.2">
      <c r="E465" s="18"/>
    </row>
    <row r="466" spans="5:5" customFormat="1" x14ac:dyDescent="0.2">
      <c r="E466" s="18"/>
    </row>
    <row r="467" spans="5:5" customFormat="1" x14ac:dyDescent="0.2">
      <c r="E467" s="18"/>
    </row>
    <row r="468" spans="5:5" customFormat="1" x14ac:dyDescent="0.2">
      <c r="E468" s="18"/>
    </row>
    <row r="469" spans="5:5" customFormat="1" x14ac:dyDescent="0.2">
      <c r="E469" s="18"/>
    </row>
    <row r="470" spans="5:5" customFormat="1" x14ac:dyDescent="0.2">
      <c r="E470" s="18"/>
    </row>
    <row r="471" spans="5:5" customFormat="1" x14ac:dyDescent="0.2">
      <c r="E471" s="18"/>
    </row>
    <row r="472" spans="5:5" customFormat="1" x14ac:dyDescent="0.2">
      <c r="E472" s="18"/>
    </row>
    <row r="473" spans="5:5" customFormat="1" x14ac:dyDescent="0.2">
      <c r="E473" s="18"/>
    </row>
    <row r="474" spans="5:5" customFormat="1" x14ac:dyDescent="0.2">
      <c r="E474" s="18"/>
    </row>
    <row r="475" spans="5:5" customFormat="1" x14ac:dyDescent="0.2">
      <c r="E475" s="18"/>
    </row>
    <row r="476" spans="5:5" customFormat="1" x14ac:dyDescent="0.2">
      <c r="E476" s="18"/>
    </row>
    <row r="477" spans="5:5" customFormat="1" x14ac:dyDescent="0.2">
      <c r="E477" s="18"/>
    </row>
    <row r="478" spans="5:5" customFormat="1" x14ac:dyDescent="0.2">
      <c r="E478" s="18"/>
    </row>
    <row r="479" spans="5:5" customFormat="1" x14ac:dyDescent="0.2">
      <c r="E479" s="18"/>
    </row>
    <row r="480" spans="5:5" customFormat="1" x14ac:dyDescent="0.2">
      <c r="E480" s="18"/>
    </row>
    <row r="481" spans="5:5" customFormat="1" x14ac:dyDescent="0.2">
      <c r="E481" s="18"/>
    </row>
    <row r="482" spans="5:5" customFormat="1" x14ac:dyDescent="0.2">
      <c r="E482" s="18"/>
    </row>
    <row r="483" spans="5:5" customFormat="1" x14ac:dyDescent="0.2">
      <c r="E483" s="18"/>
    </row>
    <row r="484" spans="5:5" customFormat="1" x14ac:dyDescent="0.2">
      <c r="E484" s="18"/>
    </row>
    <row r="485" spans="5:5" customFormat="1" x14ac:dyDescent="0.2">
      <c r="E485" s="18"/>
    </row>
    <row r="486" spans="5:5" customFormat="1" x14ac:dyDescent="0.2">
      <c r="E486" s="18"/>
    </row>
    <row r="487" spans="5:5" customFormat="1" x14ac:dyDescent="0.2">
      <c r="E487" s="18"/>
    </row>
    <row r="488" spans="5:5" customFormat="1" x14ac:dyDescent="0.2">
      <c r="E488" s="18"/>
    </row>
    <row r="489" spans="5:5" customFormat="1" x14ac:dyDescent="0.2">
      <c r="E489" s="18"/>
    </row>
    <row r="490" spans="5:5" customFormat="1" x14ac:dyDescent="0.2">
      <c r="E490" s="18"/>
    </row>
    <row r="491" spans="5:5" customFormat="1" x14ac:dyDescent="0.2">
      <c r="E491" s="18"/>
    </row>
    <row r="492" spans="5:5" customFormat="1" x14ac:dyDescent="0.2">
      <c r="E492" s="18"/>
    </row>
    <row r="493" spans="5:5" customFormat="1" x14ac:dyDescent="0.2">
      <c r="E493" s="18"/>
    </row>
    <row r="494" spans="5:5" customFormat="1" x14ac:dyDescent="0.2">
      <c r="E494" s="18"/>
    </row>
    <row r="495" spans="5:5" customFormat="1" x14ac:dyDescent="0.2">
      <c r="E495" s="18"/>
    </row>
    <row r="496" spans="5:5" customFormat="1" x14ac:dyDescent="0.2">
      <c r="E496" s="18"/>
    </row>
    <row r="497" spans="5:5" customFormat="1" x14ac:dyDescent="0.2">
      <c r="E497" s="18"/>
    </row>
    <row r="498" spans="5:5" customFormat="1" x14ac:dyDescent="0.2">
      <c r="E498" s="18"/>
    </row>
    <row r="499" spans="5:5" customFormat="1" x14ac:dyDescent="0.2">
      <c r="E499" s="18"/>
    </row>
    <row r="500" spans="5:5" customFormat="1" x14ac:dyDescent="0.2">
      <c r="E500" s="18"/>
    </row>
    <row r="501" spans="5:5" customFormat="1" x14ac:dyDescent="0.2">
      <c r="E501" s="18"/>
    </row>
    <row r="502" spans="5:5" customFormat="1" x14ac:dyDescent="0.2">
      <c r="E502" s="18"/>
    </row>
    <row r="503" spans="5:5" customFormat="1" x14ac:dyDescent="0.2">
      <c r="E503" s="18"/>
    </row>
    <row r="504" spans="5:5" customFormat="1" x14ac:dyDescent="0.2">
      <c r="E504" s="18"/>
    </row>
    <row r="505" spans="5:5" customFormat="1" x14ac:dyDescent="0.2">
      <c r="E505" s="18"/>
    </row>
    <row r="506" spans="5:5" customFormat="1" x14ac:dyDescent="0.2">
      <c r="E506" s="18"/>
    </row>
    <row r="507" spans="5:5" customFormat="1" x14ac:dyDescent="0.2">
      <c r="E507" s="18"/>
    </row>
    <row r="508" spans="5:5" customFormat="1" x14ac:dyDescent="0.2">
      <c r="E508" s="18"/>
    </row>
    <row r="509" spans="5:5" customFormat="1" x14ac:dyDescent="0.2">
      <c r="E509" s="18"/>
    </row>
    <row r="510" spans="5:5" customFormat="1" x14ac:dyDescent="0.2">
      <c r="E510" s="18"/>
    </row>
    <row r="511" spans="5:5" customFormat="1" x14ac:dyDescent="0.2">
      <c r="E511" s="18"/>
    </row>
    <row r="512" spans="5:5" customFormat="1" x14ac:dyDescent="0.2">
      <c r="E512" s="18"/>
    </row>
    <row r="513" spans="5:5" customFormat="1" x14ac:dyDescent="0.2">
      <c r="E513" s="18"/>
    </row>
    <row r="514" spans="5:5" customFormat="1" x14ac:dyDescent="0.2">
      <c r="E514" s="18"/>
    </row>
    <row r="515" spans="5:5" customFormat="1" x14ac:dyDescent="0.2">
      <c r="E515" s="18"/>
    </row>
    <row r="516" spans="5:5" customFormat="1" x14ac:dyDescent="0.2">
      <c r="E516" s="18"/>
    </row>
    <row r="517" spans="5:5" customFormat="1" x14ac:dyDescent="0.2">
      <c r="E517" s="18"/>
    </row>
    <row r="518" spans="5:5" customFormat="1" x14ac:dyDescent="0.2">
      <c r="E518" s="18"/>
    </row>
    <row r="519" spans="5:5" customFormat="1" x14ac:dyDescent="0.2">
      <c r="E519" s="18"/>
    </row>
    <row r="520" spans="5:5" customFormat="1" x14ac:dyDescent="0.2">
      <c r="E520" s="18"/>
    </row>
    <row r="521" spans="5:5" customFormat="1" x14ac:dyDescent="0.2">
      <c r="E521" s="18"/>
    </row>
    <row r="522" spans="5:5" customFormat="1" x14ac:dyDescent="0.2">
      <c r="E522" s="18"/>
    </row>
    <row r="523" spans="5:5" customFormat="1" x14ac:dyDescent="0.2">
      <c r="E523" s="18"/>
    </row>
    <row r="524" spans="5:5" customFormat="1" x14ac:dyDescent="0.2">
      <c r="E524" s="18"/>
    </row>
    <row r="525" spans="5:5" customFormat="1" x14ac:dyDescent="0.2">
      <c r="E525" s="18"/>
    </row>
    <row r="526" spans="5:5" customFormat="1" x14ac:dyDescent="0.2">
      <c r="E526" s="18"/>
    </row>
    <row r="527" spans="5:5" customFormat="1" x14ac:dyDescent="0.2">
      <c r="E527" s="18"/>
    </row>
    <row r="528" spans="5:5" customFormat="1" x14ac:dyDescent="0.2">
      <c r="E528" s="18"/>
    </row>
    <row r="529" spans="5:5" customFormat="1" x14ac:dyDescent="0.2">
      <c r="E529" s="18"/>
    </row>
    <row r="530" spans="5:5" customFormat="1" x14ac:dyDescent="0.2">
      <c r="E530" s="18"/>
    </row>
    <row r="531" spans="5:5" customFormat="1" x14ac:dyDescent="0.2">
      <c r="E531" s="18"/>
    </row>
    <row r="532" spans="5:5" customFormat="1" x14ac:dyDescent="0.2">
      <c r="E532" s="18"/>
    </row>
    <row r="533" spans="5:5" customFormat="1" x14ac:dyDescent="0.2">
      <c r="E533" s="18"/>
    </row>
    <row r="534" spans="5:5" customFormat="1" x14ac:dyDescent="0.2">
      <c r="E534" s="18"/>
    </row>
    <row r="535" spans="5:5" customFormat="1" x14ac:dyDescent="0.2">
      <c r="E535" s="18"/>
    </row>
    <row r="536" spans="5:5" customFormat="1" x14ac:dyDescent="0.2">
      <c r="E536" s="18"/>
    </row>
    <row r="537" spans="5:5" customFormat="1" x14ac:dyDescent="0.2">
      <c r="E537" s="18"/>
    </row>
    <row r="538" spans="5:5" customFormat="1" x14ac:dyDescent="0.2">
      <c r="E538" s="18"/>
    </row>
    <row r="539" spans="5:5" customFormat="1" x14ac:dyDescent="0.2">
      <c r="E539" s="18"/>
    </row>
    <row r="540" spans="5:5" customFormat="1" x14ac:dyDescent="0.2">
      <c r="E540" s="18"/>
    </row>
    <row r="541" spans="5:5" customFormat="1" x14ac:dyDescent="0.2">
      <c r="E541" s="18"/>
    </row>
    <row r="542" spans="5:5" customFormat="1" x14ac:dyDescent="0.2">
      <c r="E542" s="18"/>
    </row>
    <row r="543" spans="5:5" customFormat="1" x14ac:dyDescent="0.2">
      <c r="E543" s="18"/>
    </row>
    <row r="544" spans="5:5" customFormat="1" x14ac:dyDescent="0.2">
      <c r="E544" s="18"/>
    </row>
    <row r="545" spans="5:5" customFormat="1" x14ac:dyDescent="0.2">
      <c r="E545" s="18"/>
    </row>
    <row r="546" spans="5:5" customFormat="1" x14ac:dyDescent="0.2">
      <c r="E546" s="18"/>
    </row>
    <row r="547" spans="5:5" customFormat="1" x14ac:dyDescent="0.2">
      <c r="E547" s="18"/>
    </row>
    <row r="548" spans="5:5" customFormat="1" x14ac:dyDescent="0.2">
      <c r="E548" s="18"/>
    </row>
    <row r="549" spans="5:5" customFormat="1" x14ac:dyDescent="0.2">
      <c r="E549" s="18"/>
    </row>
    <row r="550" spans="5:5" customFormat="1" x14ac:dyDescent="0.2">
      <c r="E550" s="18"/>
    </row>
    <row r="551" spans="5:5" customFormat="1" x14ac:dyDescent="0.2">
      <c r="E551" s="18"/>
    </row>
    <row r="552" spans="5:5" customFormat="1" x14ac:dyDescent="0.2">
      <c r="E552" s="18"/>
    </row>
    <row r="553" spans="5:5" customFormat="1" x14ac:dyDescent="0.2">
      <c r="E553" s="18"/>
    </row>
    <row r="554" spans="5:5" customFormat="1" x14ac:dyDescent="0.2">
      <c r="E554" s="18"/>
    </row>
    <row r="555" spans="5:5" customFormat="1" x14ac:dyDescent="0.2">
      <c r="E555" s="18"/>
    </row>
    <row r="556" spans="5:5" customFormat="1" x14ac:dyDescent="0.2">
      <c r="E556" s="18"/>
    </row>
    <row r="557" spans="5:5" customFormat="1" x14ac:dyDescent="0.2">
      <c r="E557" s="18"/>
    </row>
    <row r="558" spans="5:5" customFormat="1" x14ac:dyDescent="0.2">
      <c r="E558" s="18"/>
    </row>
    <row r="559" spans="5:5" customFormat="1" x14ac:dyDescent="0.2">
      <c r="E559" s="18"/>
    </row>
    <row r="560" spans="5:5" customFormat="1" x14ac:dyDescent="0.2">
      <c r="E560" s="18"/>
    </row>
    <row r="561" spans="5:5" customFormat="1" x14ac:dyDescent="0.2">
      <c r="E561" s="18"/>
    </row>
    <row r="562" spans="5:5" customFormat="1" x14ac:dyDescent="0.2">
      <c r="E562" s="18"/>
    </row>
    <row r="563" spans="5:5" customFormat="1" x14ac:dyDescent="0.2">
      <c r="E563" s="18"/>
    </row>
    <row r="564" spans="5:5" customFormat="1" x14ac:dyDescent="0.2">
      <c r="E564" s="18"/>
    </row>
    <row r="565" spans="5:5" customFormat="1" x14ac:dyDescent="0.2">
      <c r="E565" s="18"/>
    </row>
    <row r="566" spans="5:5" customFormat="1" x14ac:dyDescent="0.2">
      <c r="E566" s="18"/>
    </row>
    <row r="567" spans="5:5" customFormat="1" x14ac:dyDescent="0.2">
      <c r="E567" s="18"/>
    </row>
    <row r="568" spans="5:5" customFormat="1" x14ac:dyDescent="0.2">
      <c r="E568" s="18"/>
    </row>
    <row r="569" spans="5:5" customFormat="1" x14ac:dyDescent="0.2">
      <c r="E569" s="18"/>
    </row>
    <row r="570" spans="5:5" customFormat="1" x14ac:dyDescent="0.2">
      <c r="E570" s="18"/>
    </row>
    <row r="571" spans="5:5" customFormat="1" x14ac:dyDescent="0.2">
      <c r="E571" s="18"/>
    </row>
    <row r="572" spans="5:5" customFormat="1" x14ac:dyDescent="0.2">
      <c r="E572" s="18"/>
    </row>
    <row r="573" spans="5:5" customFormat="1" x14ac:dyDescent="0.2">
      <c r="E573" s="18"/>
    </row>
    <row r="574" spans="5:5" customFormat="1" x14ac:dyDescent="0.2">
      <c r="E574" s="18"/>
    </row>
    <row r="575" spans="5:5" customFormat="1" x14ac:dyDescent="0.2">
      <c r="E575" s="18"/>
    </row>
    <row r="576" spans="5:5" customFormat="1" x14ac:dyDescent="0.2">
      <c r="E576" s="18"/>
    </row>
    <row r="577" spans="5:5" customFormat="1" x14ac:dyDescent="0.2">
      <c r="E577" s="18"/>
    </row>
    <row r="578" spans="5:5" customFormat="1" x14ac:dyDescent="0.2">
      <c r="E578" s="18"/>
    </row>
    <row r="579" spans="5:5" customFormat="1" x14ac:dyDescent="0.2">
      <c r="E579" s="18"/>
    </row>
    <row r="580" spans="5:5" customFormat="1" x14ac:dyDescent="0.2">
      <c r="E580" s="18"/>
    </row>
    <row r="581" spans="5:5" customFormat="1" x14ac:dyDescent="0.2">
      <c r="E581" s="18"/>
    </row>
    <row r="582" spans="5:5" customFormat="1" x14ac:dyDescent="0.2">
      <c r="E582" s="18"/>
    </row>
    <row r="583" spans="5:5" customFormat="1" x14ac:dyDescent="0.2">
      <c r="E583" s="18"/>
    </row>
    <row r="584" spans="5:5" customFormat="1" x14ac:dyDescent="0.2">
      <c r="E584" s="18"/>
    </row>
    <row r="585" spans="5:5" customFormat="1" x14ac:dyDescent="0.2">
      <c r="E585" s="18"/>
    </row>
    <row r="586" spans="5:5" customFormat="1" x14ac:dyDescent="0.2">
      <c r="E586" s="18"/>
    </row>
    <row r="587" spans="5:5" customFormat="1" x14ac:dyDescent="0.2">
      <c r="E587" s="18"/>
    </row>
    <row r="588" spans="5:5" customFormat="1" x14ac:dyDescent="0.2">
      <c r="E588" s="18"/>
    </row>
    <row r="589" spans="5:5" customFormat="1" x14ac:dyDescent="0.2">
      <c r="E589" s="18"/>
    </row>
    <row r="590" spans="5:5" customFormat="1" x14ac:dyDescent="0.2">
      <c r="E590" s="18"/>
    </row>
    <row r="591" spans="5:5" customFormat="1" x14ac:dyDescent="0.2">
      <c r="E591" s="18"/>
    </row>
    <row r="592" spans="5:5" customFormat="1" x14ac:dyDescent="0.2">
      <c r="E592" s="18"/>
    </row>
    <row r="593" spans="5:5" customFormat="1" x14ac:dyDescent="0.2">
      <c r="E593" s="18"/>
    </row>
    <row r="594" spans="5:5" customFormat="1" x14ac:dyDescent="0.2">
      <c r="E594" s="18"/>
    </row>
    <row r="595" spans="5:5" customFormat="1" x14ac:dyDescent="0.2">
      <c r="E595" s="18"/>
    </row>
    <row r="596" spans="5:5" customFormat="1" x14ac:dyDescent="0.2">
      <c r="E596" s="18"/>
    </row>
    <row r="597" spans="5:5" customFormat="1" x14ac:dyDescent="0.2">
      <c r="E597" s="18"/>
    </row>
    <row r="598" spans="5:5" customFormat="1" x14ac:dyDescent="0.2">
      <c r="E598" s="18"/>
    </row>
    <row r="599" spans="5:5" customFormat="1" x14ac:dyDescent="0.2">
      <c r="E599" s="18"/>
    </row>
    <row r="600" spans="5:5" customFormat="1" x14ac:dyDescent="0.2">
      <c r="E600" s="18"/>
    </row>
    <row r="601" spans="5:5" customFormat="1" x14ac:dyDescent="0.2">
      <c r="E601" s="18"/>
    </row>
    <row r="602" spans="5:5" customFormat="1" x14ac:dyDescent="0.2">
      <c r="E602" s="18"/>
    </row>
    <row r="603" spans="5:5" customFormat="1" x14ac:dyDescent="0.2">
      <c r="E603" s="18"/>
    </row>
    <row r="604" spans="5:5" customFormat="1" x14ac:dyDescent="0.2">
      <c r="E604" s="18"/>
    </row>
    <row r="605" spans="5:5" customFormat="1" x14ac:dyDescent="0.2">
      <c r="E605" s="18"/>
    </row>
    <row r="606" spans="5:5" customFormat="1" x14ac:dyDescent="0.2">
      <c r="E606" s="18"/>
    </row>
    <row r="607" spans="5:5" customFormat="1" x14ac:dyDescent="0.2">
      <c r="E607" s="18"/>
    </row>
    <row r="608" spans="5:5" customFormat="1" x14ac:dyDescent="0.2">
      <c r="E608" s="18"/>
    </row>
    <row r="609" spans="5:5" customFormat="1" x14ac:dyDescent="0.2">
      <c r="E609" s="18"/>
    </row>
    <row r="610" spans="5:5" customFormat="1" x14ac:dyDescent="0.2">
      <c r="E610" s="18"/>
    </row>
    <row r="611" spans="5:5" customFormat="1" x14ac:dyDescent="0.2">
      <c r="E611" s="18"/>
    </row>
    <row r="612" spans="5:5" customFormat="1" x14ac:dyDescent="0.2">
      <c r="E612" s="18"/>
    </row>
    <row r="613" spans="5:5" customFormat="1" x14ac:dyDescent="0.2">
      <c r="E613" s="18"/>
    </row>
    <row r="614" spans="5:5" customFormat="1" x14ac:dyDescent="0.2">
      <c r="E614" s="18"/>
    </row>
    <row r="615" spans="5:5" customFormat="1" x14ac:dyDescent="0.2">
      <c r="E615" s="18"/>
    </row>
    <row r="616" spans="5:5" customFormat="1" x14ac:dyDescent="0.2">
      <c r="E616" s="18"/>
    </row>
    <row r="617" spans="5:5" customFormat="1" x14ac:dyDescent="0.2">
      <c r="E617" s="18"/>
    </row>
    <row r="618" spans="5:5" customFormat="1" x14ac:dyDescent="0.2">
      <c r="E618" s="18"/>
    </row>
    <row r="619" spans="5:5" customFormat="1" x14ac:dyDescent="0.2">
      <c r="E619" s="18"/>
    </row>
    <row r="620" spans="5:5" customFormat="1" x14ac:dyDescent="0.2">
      <c r="E620" s="18"/>
    </row>
    <row r="621" spans="5:5" customFormat="1" x14ac:dyDescent="0.2">
      <c r="E621" s="18"/>
    </row>
    <row r="622" spans="5:5" customFormat="1" x14ac:dyDescent="0.2">
      <c r="E622" s="18"/>
    </row>
    <row r="623" spans="5:5" customFormat="1" x14ac:dyDescent="0.2">
      <c r="E623" s="18"/>
    </row>
    <row r="624" spans="5:5" customFormat="1" x14ac:dyDescent="0.2">
      <c r="E624" s="18"/>
    </row>
    <row r="625" spans="5:5" customFormat="1" x14ac:dyDescent="0.2">
      <c r="E625" s="18"/>
    </row>
    <row r="626" spans="5:5" customFormat="1" x14ac:dyDescent="0.2">
      <c r="E626" s="18"/>
    </row>
    <row r="627" spans="5:5" customFormat="1" x14ac:dyDescent="0.2">
      <c r="E627" s="18"/>
    </row>
    <row r="628" spans="5:5" customFormat="1" x14ac:dyDescent="0.2">
      <c r="E628" s="18"/>
    </row>
    <row r="629" spans="5:5" customFormat="1" x14ac:dyDescent="0.2">
      <c r="E629" s="18"/>
    </row>
    <row r="630" spans="5:5" customFormat="1" x14ac:dyDescent="0.2">
      <c r="E630" s="18"/>
    </row>
    <row r="631" spans="5:5" customFormat="1" x14ac:dyDescent="0.2">
      <c r="E631" s="18"/>
    </row>
    <row r="632" spans="5:5" customFormat="1" x14ac:dyDescent="0.2">
      <c r="E632" s="18"/>
    </row>
    <row r="633" spans="5:5" customFormat="1" x14ac:dyDescent="0.2">
      <c r="E633" s="18"/>
    </row>
    <row r="634" spans="5:5" customFormat="1" x14ac:dyDescent="0.2">
      <c r="E634" s="18"/>
    </row>
    <row r="635" spans="5:5" customFormat="1" x14ac:dyDescent="0.2">
      <c r="E635" s="18"/>
    </row>
    <row r="636" spans="5:5" customFormat="1" x14ac:dyDescent="0.2">
      <c r="E636" s="18"/>
    </row>
    <row r="637" spans="5:5" customFormat="1" x14ac:dyDescent="0.2">
      <c r="E637" s="18"/>
    </row>
    <row r="638" spans="5:5" customFormat="1" x14ac:dyDescent="0.2">
      <c r="E638" s="18"/>
    </row>
    <row r="639" spans="5:5" customFormat="1" x14ac:dyDescent="0.2">
      <c r="E639" s="18"/>
    </row>
    <row r="640" spans="5:5" customFormat="1" x14ac:dyDescent="0.2">
      <c r="E640" s="18"/>
    </row>
    <row r="641" spans="5:5" customFormat="1" x14ac:dyDescent="0.2">
      <c r="E641" s="18"/>
    </row>
    <row r="642" spans="5:5" customFormat="1" x14ac:dyDescent="0.2">
      <c r="E642" s="18"/>
    </row>
    <row r="643" spans="5:5" customFormat="1" x14ac:dyDescent="0.2">
      <c r="E643" s="18"/>
    </row>
    <row r="644" spans="5:5" customFormat="1" x14ac:dyDescent="0.2">
      <c r="E644" s="18"/>
    </row>
    <row r="645" spans="5:5" customFormat="1" x14ac:dyDescent="0.2">
      <c r="E645" s="18"/>
    </row>
    <row r="646" spans="5:5" customFormat="1" x14ac:dyDescent="0.2">
      <c r="E646" s="18"/>
    </row>
    <row r="647" spans="5:5" customFormat="1" x14ac:dyDescent="0.2">
      <c r="E647" s="18"/>
    </row>
    <row r="648" spans="5:5" customFormat="1" x14ac:dyDescent="0.2">
      <c r="E648" s="18"/>
    </row>
    <row r="649" spans="5:5" customFormat="1" x14ac:dyDescent="0.2">
      <c r="E649" s="18"/>
    </row>
    <row r="650" spans="5:5" customFormat="1" x14ac:dyDescent="0.2">
      <c r="E650" s="18"/>
    </row>
    <row r="651" spans="5:5" customFormat="1" x14ac:dyDescent="0.2">
      <c r="E651" s="18"/>
    </row>
    <row r="652" spans="5:5" customFormat="1" x14ac:dyDescent="0.2">
      <c r="E652" s="18"/>
    </row>
    <row r="653" spans="5:5" customFormat="1" x14ac:dyDescent="0.2">
      <c r="E653" s="18"/>
    </row>
    <row r="654" spans="5:5" customFormat="1" x14ac:dyDescent="0.2">
      <c r="E654" s="18"/>
    </row>
    <row r="655" spans="5:5" customFormat="1" x14ac:dyDescent="0.2">
      <c r="E655" s="18"/>
    </row>
    <row r="656" spans="5:5" customFormat="1" x14ac:dyDescent="0.2">
      <c r="E656" s="18"/>
    </row>
    <row r="657" spans="5:5" customFormat="1" x14ac:dyDescent="0.2">
      <c r="E657" s="18"/>
    </row>
    <row r="658" spans="5:5" customFormat="1" x14ac:dyDescent="0.2">
      <c r="E658" s="18"/>
    </row>
    <row r="659" spans="5:5" customFormat="1" x14ac:dyDescent="0.2">
      <c r="E659" s="18"/>
    </row>
    <row r="660" spans="5:5" customFormat="1" x14ac:dyDescent="0.2">
      <c r="E660" s="18"/>
    </row>
    <row r="661" spans="5:5" customFormat="1" x14ac:dyDescent="0.2">
      <c r="E661" s="18"/>
    </row>
    <row r="662" spans="5:5" customFormat="1" x14ac:dyDescent="0.2">
      <c r="E662" s="18"/>
    </row>
    <row r="663" spans="5:5" customFormat="1" x14ac:dyDescent="0.2">
      <c r="E663" s="18"/>
    </row>
    <row r="664" spans="5:5" customFormat="1" x14ac:dyDescent="0.2">
      <c r="E664" s="18"/>
    </row>
    <row r="665" spans="5:5" customFormat="1" x14ac:dyDescent="0.2">
      <c r="E665" s="18"/>
    </row>
    <row r="666" spans="5:5" customFormat="1" x14ac:dyDescent="0.2">
      <c r="E666" s="18"/>
    </row>
    <row r="667" spans="5:5" customFormat="1" x14ac:dyDescent="0.2">
      <c r="E667" s="18"/>
    </row>
    <row r="668" spans="5:5" customFormat="1" x14ac:dyDescent="0.2">
      <c r="E668" s="18"/>
    </row>
    <row r="669" spans="5:5" customFormat="1" x14ac:dyDescent="0.2">
      <c r="E669" s="18"/>
    </row>
    <row r="670" spans="5:5" customFormat="1" x14ac:dyDescent="0.2">
      <c r="E670" s="18"/>
    </row>
    <row r="671" spans="5:5" customFormat="1" x14ac:dyDescent="0.2">
      <c r="E671" s="18"/>
    </row>
    <row r="672" spans="5:5" customFormat="1" x14ac:dyDescent="0.2">
      <c r="E672" s="18"/>
    </row>
    <row r="673" spans="5:5" customFormat="1" x14ac:dyDescent="0.2">
      <c r="E673" s="18"/>
    </row>
    <row r="674" spans="5:5" customFormat="1" x14ac:dyDescent="0.2">
      <c r="E674" s="18"/>
    </row>
    <row r="675" spans="5:5" customFormat="1" x14ac:dyDescent="0.2">
      <c r="E675" s="18"/>
    </row>
    <row r="676" spans="5:5" customFormat="1" x14ac:dyDescent="0.2">
      <c r="E676" s="18"/>
    </row>
    <row r="677" spans="5:5" customFormat="1" x14ac:dyDescent="0.2">
      <c r="E677" s="18"/>
    </row>
    <row r="678" spans="5:5" customFormat="1" x14ac:dyDescent="0.2">
      <c r="E678" s="18"/>
    </row>
    <row r="679" spans="5:5" customFormat="1" x14ac:dyDescent="0.2">
      <c r="E679" s="18"/>
    </row>
    <row r="680" spans="5:5" customFormat="1" x14ac:dyDescent="0.2">
      <c r="E680" s="18"/>
    </row>
    <row r="681" spans="5:5" customFormat="1" x14ac:dyDescent="0.2">
      <c r="E681" s="18"/>
    </row>
    <row r="682" spans="5:5" customFormat="1" x14ac:dyDescent="0.2">
      <c r="E682" s="18"/>
    </row>
    <row r="683" spans="5:5" customFormat="1" x14ac:dyDescent="0.2">
      <c r="E683" s="18"/>
    </row>
    <row r="684" spans="5:5" customFormat="1" x14ac:dyDescent="0.2">
      <c r="E684" s="18"/>
    </row>
    <row r="685" spans="5:5" customFormat="1" x14ac:dyDescent="0.2">
      <c r="E685" s="18"/>
    </row>
    <row r="686" spans="5:5" customFormat="1" x14ac:dyDescent="0.2">
      <c r="E686" s="18"/>
    </row>
    <row r="687" spans="5:5" customFormat="1" x14ac:dyDescent="0.2">
      <c r="E687" s="18"/>
    </row>
    <row r="688" spans="5:5" customFormat="1" x14ac:dyDescent="0.2">
      <c r="E688" s="18"/>
    </row>
    <row r="689" spans="5:5" customFormat="1" x14ac:dyDescent="0.2">
      <c r="E689" s="18"/>
    </row>
    <row r="690" spans="5:5" customFormat="1" x14ac:dyDescent="0.2">
      <c r="E690" s="18"/>
    </row>
    <row r="691" spans="5:5" customFormat="1" x14ac:dyDescent="0.2">
      <c r="E691" s="18"/>
    </row>
    <row r="692" spans="5:5" customFormat="1" x14ac:dyDescent="0.2">
      <c r="E692" s="18"/>
    </row>
    <row r="693" spans="5:5" customFormat="1" x14ac:dyDescent="0.2">
      <c r="E693" s="18"/>
    </row>
    <row r="694" spans="5:5" customFormat="1" x14ac:dyDescent="0.2">
      <c r="E694" s="18"/>
    </row>
    <row r="695" spans="5:5" customFormat="1" x14ac:dyDescent="0.2">
      <c r="E695" s="18"/>
    </row>
    <row r="696" spans="5:5" customFormat="1" x14ac:dyDescent="0.2">
      <c r="E696" s="18"/>
    </row>
    <row r="697" spans="5:5" customFormat="1" x14ac:dyDescent="0.2">
      <c r="E697" s="18"/>
    </row>
    <row r="698" spans="5:5" customFormat="1" x14ac:dyDescent="0.2">
      <c r="E698" s="18"/>
    </row>
    <row r="699" spans="5:5" customFormat="1" x14ac:dyDescent="0.2">
      <c r="E699" s="18"/>
    </row>
    <row r="700" spans="5:5" customFormat="1" x14ac:dyDescent="0.2">
      <c r="E700" s="18"/>
    </row>
    <row r="701" spans="5:5" customFormat="1" x14ac:dyDescent="0.2">
      <c r="E701" s="18"/>
    </row>
    <row r="702" spans="5:5" customFormat="1" x14ac:dyDescent="0.2">
      <c r="E702" s="18"/>
    </row>
    <row r="703" spans="5:5" customFormat="1" x14ac:dyDescent="0.2">
      <c r="E703" s="18"/>
    </row>
    <row r="704" spans="5:5" customFormat="1" x14ac:dyDescent="0.2">
      <c r="E704" s="18"/>
    </row>
    <row r="705" spans="5:5" customFormat="1" x14ac:dyDescent="0.2">
      <c r="E705" s="18"/>
    </row>
    <row r="706" spans="5:5" customFormat="1" x14ac:dyDescent="0.2">
      <c r="E706" s="18"/>
    </row>
    <row r="707" spans="5:5" customFormat="1" x14ac:dyDescent="0.2">
      <c r="E707" s="18"/>
    </row>
    <row r="708" spans="5:5" customFormat="1" x14ac:dyDescent="0.2">
      <c r="E708" s="18"/>
    </row>
    <row r="709" spans="5:5" customFormat="1" x14ac:dyDescent="0.2">
      <c r="E709" s="18"/>
    </row>
    <row r="710" spans="5:5" customFormat="1" x14ac:dyDescent="0.2">
      <c r="E710" s="18"/>
    </row>
    <row r="711" spans="5:5" customFormat="1" x14ac:dyDescent="0.2">
      <c r="E711" s="18"/>
    </row>
    <row r="712" spans="5:5" customFormat="1" x14ac:dyDescent="0.2">
      <c r="E712" s="18"/>
    </row>
    <row r="713" spans="5:5" customFormat="1" x14ac:dyDescent="0.2">
      <c r="E713" s="18"/>
    </row>
    <row r="714" spans="5:5" customFormat="1" x14ac:dyDescent="0.2">
      <c r="E714" s="18"/>
    </row>
    <row r="715" spans="5:5" customFormat="1" x14ac:dyDescent="0.2">
      <c r="E715" s="18"/>
    </row>
    <row r="716" spans="5:5" customFormat="1" x14ac:dyDescent="0.2">
      <c r="E716" s="18"/>
    </row>
    <row r="717" spans="5:5" customFormat="1" x14ac:dyDescent="0.2">
      <c r="E717" s="18"/>
    </row>
    <row r="718" spans="5:5" customFormat="1" x14ac:dyDescent="0.2">
      <c r="E718" s="18"/>
    </row>
    <row r="719" spans="5:5" customFormat="1" x14ac:dyDescent="0.2">
      <c r="E719" s="18"/>
    </row>
    <row r="720" spans="5:5" customFormat="1" x14ac:dyDescent="0.2">
      <c r="E720" s="18"/>
    </row>
    <row r="721" spans="5:5" customFormat="1" x14ac:dyDescent="0.2">
      <c r="E721" s="18"/>
    </row>
    <row r="722" spans="5:5" customFormat="1" x14ac:dyDescent="0.2">
      <c r="E722" s="18"/>
    </row>
    <row r="723" spans="5:5" customFormat="1" x14ac:dyDescent="0.2">
      <c r="E723" s="18"/>
    </row>
    <row r="724" spans="5:5" customFormat="1" x14ac:dyDescent="0.2">
      <c r="E724" s="18"/>
    </row>
    <row r="725" spans="5:5" customFormat="1" x14ac:dyDescent="0.2">
      <c r="E725" s="18"/>
    </row>
    <row r="726" spans="5:5" customFormat="1" x14ac:dyDescent="0.2">
      <c r="E726" s="18"/>
    </row>
    <row r="727" spans="5:5" customFormat="1" x14ac:dyDescent="0.2">
      <c r="E727" s="18"/>
    </row>
    <row r="728" spans="5:5" customFormat="1" x14ac:dyDescent="0.2">
      <c r="E728" s="18"/>
    </row>
    <row r="729" spans="5:5" customFormat="1" x14ac:dyDescent="0.2">
      <c r="E729" s="18"/>
    </row>
    <row r="730" spans="5:5" customFormat="1" x14ac:dyDescent="0.2">
      <c r="E730" s="18"/>
    </row>
    <row r="731" spans="5:5" customFormat="1" x14ac:dyDescent="0.2">
      <c r="E731" s="18"/>
    </row>
    <row r="732" spans="5:5" customFormat="1" x14ac:dyDescent="0.2">
      <c r="E732" s="18"/>
    </row>
    <row r="733" spans="5:5" customFormat="1" x14ac:dyDescent="0.2">
      <c r="E733" s="18"/>
    </row>
    <row r="734" spans="5:5" customFormat="1" x14ac:dyDescent="0.2">
      <c r="E734" s="18"/>
    </row>
    <row r="735" spans="5:5" customFormat="1" x14ac:dyDescent="0.2">
      <c r="E735" s="18"/>
    </row>
    <row r="736" spans="5:5" customFormat="1" x14ac:dyDescent="0.2">
      <c r="E736" s="18"/>
    </row>
    <row r="737" spans="5:5" customFormat="1" x14ac:dyDescent="0.2">
      <c r="E737" s="18"/>
    </row>
    <row r="738" spans="5:5" customFormat="1" x14ac:dyDescent="0.2">
      <c r="E738" s="18"/>
    </row>
    <row r="739" spans="5:5" customFormat="1" x14ac:dyDescent="0.2">
      <c r="E739" s="18"/>
    </row>
    <row r="740" spans="5:5" customFormat="1" x14ac:dyDescent="0.2">
      <c r="E740" s="18"/>
    </row>
    <row r="741" spans="5:5" customFormat="1" x14ac:dyDescent="0.2">
      <c r="E741" s="18"/>
    </row>
    <row r="742" spans="5:5" customFormat="1" x14ac:dyDescent="0.2">
      <c r="E742" s="18"/>
    </row>
    <row r="743" spans="5:5" customFormat="1" x14ac:dyDescent="0.2">
      <c r="E743" s="18"/>
    </row>
  </sheetData>
  <mergeCells count="18">
    <mergeCell ref="A4:D4"/>
    <mergeCell ref="H4:K4"/>
    <mergeCell ref="A1:G3"/>
    <mergeCell ref="H1:N3"/>
    <mergeCell ref="A54:D54"/>
    <mergeCell ref="H54:K54"/>
    <mergeCell ref="B5:C5"/>
    <mergeCell ref="I5:J5"/>
    <mergeCell ref="B151:C151"/>
    <mergeCell ref="I151:J151"/>
    <mergeCell ref="A102:D102"/>
    <mergeCell ref="H102:K102"/>
    <mergeCell ref="B55:C55"/>
    <mergeCell ref="I55:J55"/>
    <mergeCell ref="A150:D150"/>
    <mergeCell ref="H150:K150"/>
    <mergeCell ref="B103:C103"/>
    <mergeCell ref="I103:J10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C37"/>
  <sheetViews>
    <sheetView zoomScale="80" zoomScaleNormal="80" workbookViewId="0"/>
  </sheetViews>
  <sheetFormatPr defaultColWidth="9.140625" defaultRowHeight="12" customHeight="1" x14ac:dyDescent="0.2"/>
  <cols>
    <col min="1" max="1" width="5.7109375" style="330" customWidth="1"/>
    <col min="2" max="2" width="19" style="436" customWidth="1"/>
    <col min="3" max="3" width="60.7109375" style="331" customWidth="1"/>
    <col min="4" max="4" width="5.7109375" style="360" customWidth="1"/>
    <col min="5" max="25" width="5.7109375" style="331" customWidth="1"/>
    <col min="26" max="36" width="5.28515625" style="360" customWidth="1"/>
    <col min="37" max="37" width="5.28515625" style="330" customWidth="1"/>
    <col min="38" max="38" width="5.28515625" style="498" customWidth="1"/>
    <col min="39" max="39" width="5.28515625" style="330" customWidth="1"/>
    <col min="40" max="40" width="5.28515625" style="358" customWidth="1"/>
    <col min="41" max="47" width="5.28515625" style="330" customWidth="1"/>
    <col min="48" max="49" width="6.7109375" style="330" customWidth="1"/>
    <col min="50" max="16384" width="9.140625" style="330"/>
  </cols>
  <sheetData>
    <row r="1" spans="1:55" ht="35.1" customHeight="1" thickBot="1" x14ac:dyDescent="0.25">
      <c r="B1" s="434"/>
      <c r="C1" s="435"/>
      <c r="D1" s="773" t="s">
        <v>38</v>
      </c>
      <c r="E1" s="774"/>
      <c r="F1" s="774"/>
      <c r="G1" s="774"/>
      <c r="H1" s="774"/>
      <c r="I1" s="774"/>
      <c r="J1" s="774"/>
      <c r="K1" s="774"/>
      <c r="L1" s="774"/>
      <c r="M1" s="774"/>
      <c r="N1" s="774"/>
      <c r="O1" s="774"/>
      <c r="P1" s="774"/>
      <c r="Q1" s="774"/>
      <c r="R1" s="774"/>
      <c r="S1" s="774"/>
      <c r="T1" s="774"/>
      <c r="U1" s="774"/>
      <c r="V1" s="774"/>
      <c r="W1" s="774"/>
      <c r="X1" s="774"/>
      <c r="Y1" s="775" t="s">
        <v>39</v>
      </c>
      <c r="Z1" s="776"/>
      <c r="AA1" s="776"/>
      <c r="AB1" s="776"/>
      <c r="AC1" s="776"/>
      <c r="AD1" s="776"/>
      <c r="AE1" s="776"/>
      <c r="AF1" s="776"/>
      <c r="AG1" s="776"/>
      <c r="AH1" s="776"/>
      <c r="AI1" s="776"/>
      <c r="AJ1" s="776"/>
      <c r="AK1" s="776"/>
      <c r="AL1" s="776"/>
      <c r="AM1" s="776"/>
      <c r="AN1" s="776"/>
      <c r="AO1" s="776"/>
      <c r="AP1" s="776"/>
      <c r="AQ1" s="776"/>
      <c r="AR1" s="776"/>
      <c r="AS1" s="776"/>
      <c r="AT1" s="776"/>
      <c r="AU1" s="777"/>
    </row>
    <row r="2" spans="1:55" ht="75" customHeight="1" thickBot="1" x14ac:dyDescent="0.25">
      <c r="C2" s="333"/>
      <c r="D2" s="437"/>
      <c r="E2" s="778" t="s">
        <v>40</v>
      </c>
      <c r="F2" s="779"/>
      <c r="G2" s="779"/>
      <c r="H2" s="779"/>
      <c r="I2" s="779"/>
      <c r="J2" s="779"/>
      <c r="K2" s="779"/>
      <c r="L2" s="779"/>
      <c r="M2" s="779"/>
      <c r="N2" s="779"/>
      <c r="O2" s="779"/>
      <c r="P2" s="779"/>
      <c r="Q2" s="779"/>
      <c r="R2" s="779"/>
      <c r="S2" s="779"/>
      <c r="T2" s="779"/>
      <c r="U2" s="779"/>
      <c r="V2" s="779"/>
      <c r="W2" s="780"/>
      <c r="X2" s="438" t="s">
        <v>922</v>
      </c>
      <c r="Y2" s="439"/>
      <c r="Z2" s="440" t="s">
        <v>44</v>
      </c>
      <c r="AA2" s="441" t="s">
        <v>45</v>
      </c>
      <c r="AB2" s="442" t="s">
        <v>46</v>
      </c>
      <c r="AC2" s="441" t="s">
        <v>49</v>
      </c>
      <c r="AD2" s="442" t="s">
        <v>50</v>
      </c>
      <c r="AE2" s="441" t="s">
        <v>56</v>
      </c>
      <c r="AF2" s="442" t="s">
        <v>57</v>
      </c>
      <c r="AG2" s="441" t="s">
        <v>58</v>
      </c>
      <c r="AH2" s="442" t="s">
        <v>59</v>
      </c>
      <c r="AI2" s="441" t="s">
        <v>60</v>
      </c>
      <c r="AJ2" s="442" t="s">
        <v>61</v>
      </c>
      <c r="AK2" s="441" t="s">
        <v>62</v>
      </c>
      <c r="AL2" s="442" t="s">
        <v>86</v>
      </c>
      <c r="AM2" s="441" t="s">
        <v>87</v>
      </c>
      <c r="AN2" s="442" t="s">
        <v>88</v>
      </c>
      <c r="AO2" s="441" t="s">
        <v>89</v>
      </c>
      <c r="AP2" s="442" t="s">
        <v>90</v>
      </c>
      <c r="AQ2" s="441" t="s">
        <v>91</v>
      </c>
      <c r="AR2" s="442" t="s">
        <v>92</v>
      </c>
      <c r="AS2" s="441" t="s">
        <v>923</v>
      </c>
      <c r="AT2" s="442" t="s">
        <v>924</v>
      </c>
      <c r="AU2" s="443" t="s">
        <v>925</v>
      </c>
    </row>
    <row r="3" spans="1:55" ht="300" customHeight="1" thickBot="1" x14ac:dyDescent="0.25">
      <c r="A3" s="444"/>
      <c r="B3" s="445"/>
      <c r="C3" s="334" t="s">
        <v>926</v>
      </c>
      <c r="D3" s="446" t="s">
        <v>96</v>
      </c>
      <c r="E3" s="447" t="s">
        <v>97</v>
      </c>
      <c r="F3" s="448" t="s">
        <v>98</v>
      </c>
      <c r="G3" s="448" t="s">
        <v>99</v>
      </c>
      <c r="H3" s="448" t="s">
        <v>100</v>
      </c>
      <c r="I3" s="448" t="s">
        <v>101</v>
      </c>
      <c r="J3" s="449" t="s">
        <v>102</v>
      </c>
      <c r="K3" s="449" t="s">
        <v>103</v>
      </c>
      <c r="L3" s="449" t="s">
        <v>927</v>
      </c>
      <c r="M3" s="449" t="s">
        <v>928</v>
      </c>
      <c r="N3" s="449" t="s">
        <v>929</v>
      </c>
      <c r="O3" s="449" t="s">
        <v>930</v>
      </c>
      <c r="P3" s="449" t="s">
        <v>931</v>
      </c>
      <c r="Q3" s="449" t="s">
        <v>932</v>
      </c>
      <c r="R3" s="449" t="s">
        <v>933</v>
      </c>
      <c r="S3" s="449" t="s">
        <v>934</v>
      </c>
      <c r="T3" s="449" t="s">
        <v>935</v>
      </c>
      <c r="U3" s="449" t="s">
        <v>936</v>
      </c>
      <c r="V3" s="449" t="s">
        <v>937</v>
      </c>
      <c r="W3" s="450" t="s">
        <v>938</v>
      </c>
      <c r="X3" s="295" t="s">
        <v>939</v>
      </c>
      <c r="Y3" s="451" t="s">
        <v>123</v>
      </c>
      <c r="Z3" s="452" t="s">
        <v>940</v>
      </c>
      <c r="AA3" s="453" t="s">
        <v>941</v>
      </c>
      <c r="AB3" s="454" t="s">
        <v>942</v>
      </c>
      <c r="AC3" s="453" t="s">
        <v>943</v>
      </c>
      <c r="AD3" s="454" t="s">
        <v>944</v>
      </c>
      <c r="AE3" s="453" t="s">
        <v>945</v>
      </c>
      <c r="AF3" s="454" t="s">
        <v>136</v>
      </c>
      <c r="AG3" s="453" t="s">
        <v>145</v>
      </c>
      <c r="AH3" s="454" t="s">
        <v>138</v>
      </c>
      <c r="AI3" s="453" t="s">
        <v>946</v>
      </c>
      <c r="AJ3" s="454" t="s">
        <v>141</v>
      </c>
      <c r="AK3" s="453" t="s">
        <v>947</v>
      </c>
      <c r="AL3" s="454" t="s">
        <v>948</v>
      </c>
      <c r="AM3" s="453" t="s">
        <v>498</v>
      </c>
      <c r="AN3" s="454" t="s">
        <v>949</v>
      </c>
      <c r="AO3" s="453" t="s">
        <v>950</v>
      </c>
      <c r="AP3" s="454" t="s">
        <v>951</v>
      </c>
      <c r="AQ3" s="453" t="s">
        <v>952</v>
      </c>
      <c r="AR3" s="454" t="s">
        <v>953</v>
      </c>
      <c r="AS3" s="453" t="s">
        <v>954</v>
      </c>
      <c r="AT3" s="454" t="s">
        <v>955</v>
      </c>
      <c r="AU3" s="455" t="s">
        <v>956</v>
      </c>
      <c r="AV3" s="359"/>
      <c r="AW3" s="359"/>
      <c r="AX3" s="359"/>
      <c r="AY3" s="359"/>
      <c r="AZ3" s="359"/>
      <c r="BA3" s="359"/>
      <c r="BB3" s="359"/>
      <c r="BC3" s="359"/>
    </row>
    <row r="4" spans="1:55" ht="30" customHeight="1" x14ac:dyDescent="0.2">
      <c r="A4" s="790" t="s">
        <v>175</v>
      </c>
      <c r="B4" s="335" t="s">
        <v>176</v>
      </c>
      <c r="C4" s="335" t="s">
        <v>957</v>
      </c>
      <c r="D4" s="456" t="s">
        <v>178</v>
      </c>
      <c r="E4" s="457">
        <v>3</v>
      </c>
      <c r="F4" s="223">
        <v>12</v>
      </c>
      <c r="G4" s="223">
        <v>24</v>
      </c>
      <c r="H4" s="223">
        <v>36</v>
      </c>
      <c r="I4" s="223">
        <v>3</v>
      </c>
      <c r="J4" s="223">
        <v>10</v>
      </c>
      <c r="K4" s="223">
        <v>36</v>
      </c>
      <c r="L4" s="223">
        <v>5</v>
      </c>
      <c r="M4" s="223">
        <v>10</v>
      </c>
      <c r="N4" s="223">
        <v>24</v>
      </c>
      <c r="O4" s="499"/>
      <c r="P4" s="499"/>
      <c r="Q4" s="499"/>
      <c r="R4" s="223">
        <v>7</v>
      </c>
      <c r="S4" s="223">
        <v>24</v>
      </c>
      <c r="T4" s="223">
        <v>48</v>
      </c>
      <c r="U4" s="223">
        <v>2</v>
      </c>
      <c r="V4" s="223">
        <v>10</v>
      </c>
      <c r="W4" s="458">
        <v>12</v>
      </c>
      <c r="X4" s="500"/>
      <c r="Y4" s="459">
        <v>10</v>
      </c>
      <c r="Z4" s="503"/>
      <c r="AA4" s="504"/>
      <c r="AB4" s="504"/>
      <c r="AC4" s="504" t="s">
        <v>179</v>
      </c>
      <c r="AD4" s="504" t="s">
        <v>179</v>
      </c>
      <c r="AE4" s="504" t="s">
        <v>179</v>
      </c>
      <c r="AF4" s="504" t="s">
        <v>179</v>
      </c>
      <c r="AG4" s="504" t="s">
        <v>179</v>
      </c>
      <c r="AH4" s="504" t="s">
        <v>179</v>
      </c>
      <c r="AI4" s="504" t="s">
        <v>179</v>
      </c>
      <c r="AJ4" s="504" t="s">
        <v>179</v>
      </c>
      <c r="AK4" s="504" t="s">
        <v>179</v>
      </c>
      <c r="AL4" s="504"/>
      <c r="AM4" s="504"/>
      <c r="AN4" s="504"/>
      <c r="AO4" s="504"/>
      <c r="AP4" s="504"/>
      <c r="AQ4" s="504"/>
      <c r="AR4" s="504"/>
      <c r="AS4" s="504"/>
      <c r="AT4" s="504"/>
      <c r="AU4" s="505"/>
      <c r="AV4" s="359"/>
      <c r="AW4" s="359"/>
      <c r="AX4" s="359"/>
      <c r="AY4" s="359"/>
      <c r="AZ4" s="359"/>
      <c r="BA4" s="359"/>
      <c r="BB4" s="359"/>
      <c r="BC4" s="359"/>
    </row>
    <row r="5" spans="1:55" ht="30" customHeight="1" x14ac:dyDescent="0.2">
      <c r="A5" s="791"/>
      <c r="B5" s="338" t="s">
        <v>958</v>
      </c>
      <c r="C5" s="338" t="s">
        <v>959</v>
      </c>
      <c r="D5" s="460" t="s">
        <v>178</v>
      </c>
      <c r="E5" s="336">
        <v>3</v>
      </c>
      <c r="F5" s="232">
        <v>12</v>
      </c>
      <c r="G5" s="232">
        <v>24</v>
      </c>
      <c r="H5" s="232">
        <v>36</v>
      </c>
      <c r="I5" s="232">
        <v>3</v>
      </c>
      <c r="J5" s="232">
        <v>10</v>
      </c>
      <c r="K5" s="232">
        <v>36</v>
      </c>
      <c r="L5" s="232">
        <v>5</v>
      </c>
      <c r="M5" s="232">
        <v>10</v>
      </c>
      <c r="N5" s="232">
        <v>24</v>
      </c>
      <c r="O5" s="232">
        <v>2</v>
      </c>
      <c r="P5" s="232">
        <v>10</v>
      </c>
      <c r="Q5" s="232">
        <v>12</v>
      </c>
      <c r="R5" s="232">
        <v>7</v>
      </c>
      <c r="S5" s="232">
        <v>24</v>
      </c>
      <c r="T5" s="232">
        <v>48</v>
      </c>
      <c r="U5" s="232">
        <v>2</v>
      </c>
      <c r="V5" s="232">
        <v>10</v>
      </c>
      <c r="W5" s="461">
        <v>12</v>
      </c>
      <c r="X5" s="501">
        <v>90</v>
      </c>
      <c r="Y5" s="462">
        <v>10</v>
      </c>
      <c r="Z5" s="506" t="s">
        <v>179</v>
      </c>
      <c r="AA5" s="504" t="s">
        <v>179</v>
      </c>
      <c r="AB5" s="504"/>
      <c r="AC5" s="504"/>
      <c r="AD5" s="504"/>
      <c r="AE5" s="504"/>
      <c r="AF5" s="504"/>
      <c r="AG5" s="504"/>
      <c r="AH5" s="504"/>
      <c r="AI5" s="504"/>
      <c r="AJ5" s="504"/>
      <c r="AK5" s="504"/>
      <c r="AL5" s="504"/>
      <c r="AM5" s="504"/>
      <c r="AN5" s="504"/>
      <c r="AO5" s="504"/>
      <c r="AP5" s="504"/>
      <c r="AQ5" s="504"/>
      <c r="AR5" s="504"/>
      <c r="AS5" s="504"/>
      <c r="AT5" s="504" t="s">
        <v>179</v>
      </c>
      <c r="AU5" s="505" t="s">
        <v>179</v>
      </c>
      <c r="AV5" s="359"/>
      <c r="AW5" s="359"/>
      <c r="AX5" s="359"/>
      <c r="AY5" s="359"/>
      <c r="AZ5" s="359"/>
      <c r="BA5" s="359"/>
      <c r="BB5" s="359"/>
      <c r="BC5" s="359"/>
    </row>
    <row r="6" spans="1:55" ht="30" customHeight="1" x14ac:dyDescent="0.2">
      <c r="A6" s="791"/>
      <c r="B6" s="338" t="s">
        <v>960</v>
      </c>
      <c r="C6" s="338" t="s">
        <v>961</v>
      </c>
      <c r="D6" s="460" t="s">
        <v>178</v>
      </c>
      <c r="E6" s="336">
        <v>3</v>
      </c>
      <c r="F6" s="232">
        <v>12</v>
      </c>
      <c r="G6" s="232">
        <v>24</v>
      </c>
      <c r="H6" s="232">
        <v>36</v>
      </c>
      <c r="I6" s="232">
        <v>3</v>
      </c>
      <c r="J6" s="232">
        <v>10</v>
      </c>
      <c r="K6" s="232">
        <v>36</v>
      </c>
      <c r="L6" s="232">
        <v>5</v>
      </c>
      <c r="M6" s="232">
        <v>10</v>
      </c>
      <c r="N6" s="232">
        <v>24</v>
      </c>
      <c r="O6" s="232">
        <v>2</v>
      </c>
      <c r="P6" s="232">
        <v>10</v>
      </c>
      <c r="Q6" s="232">
        <v>12</v>
      </c>
      <c r="R6" s="232">
        <v>7</v>
      </c>
      <c r="S6" s="232">
        <v>24</v>
      </c>
      <c r="T6" s="232">
        <v>48</v>
      </c>
      <c r="U6" s="232">
        <v>2</v>
      </c>
      <c r="V6" s="232">
        <v>10</v>
      </c>
      <c r="W6" s="461">
        <v>12</v>
      </c>
      <c r="X6" s="501">
        <v>90</v>
      </c>
      <c r="Y6" s="459">
        <v>10</v>
      </c>
      <c r="Z6" s="503"/>
      <c r="AA6" s="504"/>
      <c r="AB6" s="504"/>
      <c r="AC6" s="504"/>
      <c r="AD6" s="504"/>
      <c r="AE6" s="504"/>
      <c r="AF6" s="504"/>
      <c r="AG6" s="504"/>
      <c r="AH6" s="504"/>
      <c r="AI6" s="504"/>
      <c r="AJ6" s="504"/>
      <c r="AK6" s="504"/>
      <c r="AL6" s="504" t="s">
        <v>179</v>
      </c>
      <c r="AM6" s="504"/>
      <c r="AN6" s="504"/>
      <c r="AO6" s="504"/>
      <c r="AP6" s="504"/>
      <c r="AQ6" s="504"/>
      <c r="AR6" s="504"/>
      <c r="AS6" s="504" t="s">
        <v>179</v>
      </c>
      <c r="AT6" s="504"/>
      <c r="AU6" s="505"/>
      <c r="AV6" s="359"/>
      <c r="AW6" s="359"/>
      <c r="AX6" s="359"/>
      <c r="AY6" s="359"/>
      <c r="AZ6" s="359"/>
      <c r="BA6" s="359"/>
      <c r="BB6" s="359"/>
      <c r="BC6" s="359"/>
    </row>
    <row r="7" spans="1:55" s="359" customFormat="1" ht="30" customHeight="1" x14ac:dyDescent="0.2">
      <c r="A7" s="791"/>
      <c r="B7" s="338" t="s">
        <v>962</v>
      </c>
      <c r="C7" s="338" t="s">
        <v>963</v>
      </c>
      <c r="D7" s="460" t="s">
        <v>178</v>
      </c>
      <c r="E7" s="336">
        <v>3</v>
      </c>
      <c r="F7" s="232">
        <v>12</v>
      </c>
      <c r="G7" s="232">
        <v>24</v>
      </c>
      <c r="H7" s="232">
        <v>36</v>
      </c>
      <c r="I7" s="232">
        <v>3</v>
      </c>
      <c r="J7" s="232">
        <v>10</v>
      </c>
      <c r="K7" s="232">
        <v>36</v>
      </c>
      <c r="L7" s="232">
        <v>5</v>
      </c>
      <c r="M7" s="232">
        <v>10</v>
      </c>
      <c r="N7" s="232">
        <v>24</v>
      </c>
      <c r="O7" s="232">
        <v>2</v>
      </c>
      <c r="P7" s="232">
        <v>10</v>
      </c>
      <c r="Q7" s="232">
        <v>12</v>
      </c>
      <c r="R7" s="232">
        <v>7</v>
      </c>
      <c r="S7" s="232">
        <v>24</v>
      </c>
      <c r="T7" s="232">
        <v>48</v>
      </c>
      <c r="U7" s="232">
        <v>2</v>
      </c>
      <c r="V7" s="232">
        <v>10</v>
      </c>
      <c r="W7" s="461">
        <v>12</v>
      </c>
      <c r="X7" s="501">
        <v>90</v>
      </c>
      <c r="Y7" s="459">
        <v>10</v>
      </c>
      <c r="Z7" s="503"/>
      <c r="AA7" s="504"/>
      <c r="AB7" s="504"/>
      <c r="AC7" s="504"/>
      <c r="AD7" s="504"/>
      <c r="AE7" s="504"/>
      <c r="AF7" s="504"/>
      <c r="AG7" s="504"/>
      <c r="AH7" s="504"/>
      <c r="AI7" s="504"/>
      <c r="AJ7" s="504"/>
      <c r="AK7" s="504"/>
      <c r="AL7" s="504"/>
      <c r="AM7" s="504"/>
      <c r="AN7" s="504"/>
      <c r="AO7" s="504"/>
      <c r="AP7" s="504" t="s">
        <v>179</v>
      </c>
      <c r="AQ7" s="504" t="s">
        <v>179</v>
      </c>
      <c r="AR7" s="504" t="s">
        <v>179</v>
      </c>
      <c r="AS7" s="504"/>
      <c r="AT7" s="504" t="s">
        <v>179</v>
      </c>
      <c r="AU7" s="505"/>
    </row>
    <row r="8" spans="1:55" s="359" customFormat="1" ht="30" customHeight="1" x14ac:dyDescent="0.2">
      <c r="A8" s="791"/>
      <c r="B8" s="338" t="s">
        <v>964</v>
      </c>
      <c r="C8" s="338" t="s">
        <v>965</v>
      </c>
      <c r="D8" s="460" t="s">
        <v>178</v>
      </c>
      <c r="E8" s="336">
        <v>3</v>
      </c>
      <c r="F8" s="232">
        <v>12</v>
      </c>
      <c r="G8" s="232">
        <v>24</v>
      </c>
      <c r="H8" s="232">
        <v>36</v>
      </c>
      <c r="I8" s="232">
        <v>3</v>
      </c>
      <c r="J8" s="232">
        <v>10</v>
      </c>
      <c r="K8" s="232">
        <v>36</v>
      </c>
      <c r="L8" s="232">
        <v>5</v>
      </c>
      <c r="M8" s="232">
        <v>10</v>
      </c>
      <c r="N8" s="232">
        <v>24</v>
      </c>
      <c r="O8" s="232">
        <v>2</v>
      </c>
      <c r="P8" s="232">
        <v>10</v>
      </c>
      <c r="Q8" s="232">
        <v>12</v>
      </c>
      <c r="R8" s="232">
        <v>7</v>
      </c>
      <c r="S8" s="232">
        <v>24</v>
      </c>
      <c r="T8" s="232">
        <v>48</v>
      </c>
      <c r="U8" s="232">
        <v>2</v>
      </c>
      <c r="V8" s="232">
        <v>10</v>
      </c>
      <c r="W8" s="461">
        <v>12</v>
      </c>
      <c r="X8" s="501">
        <v>90</v>
      </c>
      <c r="Y8" s="459">
        <v>10</v>
      </c>
      <c r="Z8" s="503"/>
      <c r="AA8" s="504"/>
      <c r="AB8" s="504"/>
      <c r="AC8" s="504"/>
      <c r="AD8" s="504"/>
      <c r="AE8" s="504"/>
      <c r="AF8" s="504"/>
      <c r="AG8" s="504"/>
      <c r="AH8" s="504"/>
      <c r="AI8" s="504"/>
      <c r="AJ8" s="504"/>
      <c r="AK8" s="504"/>
      <c r="AL8" s="504"/>
      <c r="AM8" s="504" t="s">
        <v>179</v>
      </c>
      <c r="AN8" s="504"/>
      <c r="AO8" s="504"/>
      <c r="AP8" s="504"/>
      <c r="AQ8" s="504"/>
      <c r="AR8" s="504"/>
      <c r="AS8" s="504"/>
      <c r="AT8" s="504" t="s">
        <v>179</v>
      </c>
      <c r="AU8" s="505" t="s">
        <v>179</v>
      </c>
    </row>
    <row r="9" spans="1:55" ht="30" customHeight="1" x14ac:dyDescent="0.2">
      <c r="A9" s="791"/>
      <c r="B9" s="338" t="s">
        <v>196</v>
      </c>
      <c r="C9" s="338" t="s">
        <v>197</v>
      </c>
      <c r="D9" s="460" t="s">
        <v>178</v>
      </c>
      <c r="E9" s="336">
        <v>3</v>
      </c>
      <c r="F9" s="232">
        <v>12</v>
      </c>
      <c r="G9" s="232">
        <v>24</v>
      </c>
      <c r="H9" s="232">
        <v>36</v>
      </c>
      <c r="I9" s="232">
        <v>3</v>
      </c>
      <c r="J9" s="232">
        <v>10</v>
      </c>
      <c r="K9" s="232">
        <v>36</v>
      </c>
      <c r="L9" s="232">
        <v>5</v>
      </c>
      <c r="M9" s="232">
        <v>10</v>
      </c>
      <c r="N9" s="232">
        <v>24</v>
      </c>
      <c r="O9" s="232">
        <v>2</v>
      </c>
      <c r="P9" s="232">
        <v>10</v>
      </c>
      <c r="Q9" s="232">
        <v>12</v>
      </c>
      <c r="R9" s="232">
        <v>7</v>
      </c>
      <c r="S9" s="232">
        <v>24</v>
      </c>
      <c r="T9" s="232">
        <v>48</v>
      </c>
      <c r="U9" s="232">
        <v>2</v>
      </c>
      <c r="V9" s="232">
        <v>10</v>
      </c>
      <c r="W9" s="461">
        <v>12</v>
      </c>
      <c r="X9" s="501">
        <v>90</v>
      </c>
      <c r="Y9" s="459">
        <v>10</v>
      </c>
      <c r="Z9" s="503"/>
      <c r="AA9" s="504"/>
      <c r="AB9" s="504"/>
      <c r="AC9" s="504"/>
      <c r="AD9" s="504"/>
      <c r="AE9" s="504"/>
      <c r="AF9" s="504"/>
      <c r="AG9" s="504"/>
      <c r="AH9" s="504"/>
      <c r="AI9" s="504"/>
      <c r="AJ9" s="504"/>
      <c r="AK9" s="504"/>
      <c r="AL9" s="504"/>
      <c r="AM9" s="504" t="s">
        <v>179</v>
      </c>
      <c r="AN9" s="504"/>
      <c r="AO9" s="504" t="s">
        <v>179</v>
      </c>
      <c r="AP9" s="504"/>
      <c r="AQ9" s="504"/>
      <c r="AR9" s="504"/>
      <c r="AS9" s="504"/>
      <c r="AT9" s="504"/>
      <c r="AU9" s="505"/>
      <c r="AV9" s="359"/>
      <c r="AW9" s="359"/>
      <c r="AX9" s="359"/>
      <c r="AY9" s="359"/>
      <c r="AZ9" s="359"/>
      <c r="BA9" s="359"/>
      <c r="BB9" s="359"/>
      <c r="BC9" s="359"/>
    </row>
    <row r="10" spans="1:55" ht="30" customHeight="1" x14ac:dyDescent="0.2">
      <c r="A10" s="791"/>
      <c r="B10" s="338" t="s">
        <v>966</v>
      </c>
      <c r="C10" s="338" t="s">
        <v>967</v>
      </c>
      <c r="D10" s="460" t="s">
        <v>178</v>
      </c>
      <c r="E10" s="336">
        <v>3</v>
      </c>
      <c r="F10" s="232">
        <v>12</v>
      </c>
      <c r="G10" s="232">
        <v>24</v>
      </c>
      <c r="H10" s="232">
        <v>36</v>
      </c>
      <c r="I10" s="232">
        <v>3</v>
      </c>
      <c r="J10" s="232">
        <v>10</v>
      </c>
      <c r="K10" s="232">
        <v>36</v>
      </c>
      <c r="L10" s="232">
        <v>5</v>
      </c>
      <c r="M10" s="232">
        <v>10</v>
      </c>
      <c r="N10" s="232">
        <v>24</v>
      </c>
      <c r="O10" s="232">
        <v>2</v>
      </c>
      <c r="P10" s="232">
        <v>10</v>
      </c>
      <c r="Q10" s="232">
        <v>12</v>
      </c>
      <c r="R10" s="232">
        <v>7</v>
      </c>
      <c r="S10" s="232">
        <v>24</v>
      </c>
      <c r="T10" s="232">
        <v>48</v>
      </c>
      <c r="U10" s="232">
        <v>2</v>
      </c>
      <c r="V10" s="232">
        <v>10</v>
      </c>
      <c r="W10" s="461">
        <v>12</v>
      </c>
      <c r="X10" s="501">
        <v>90</v>
      </c>
      <c r="Y10" s="459">
        <v>10</v>
      </c>
      <c r="Z10" s="503"/>
      <c r="AA10" s="504"/>
      <c r="AB10" s="504"/>
      <c r="AC10" s="504"/>
      <c r="AD10" s="504"/>
      <c r="AE10" s="504"/>
      <c r="AF10" s="504"/>
      <c r="AG10" s="504"/>
      <c r="AH10" s="504"/>
      <c r="AI10" s="504"/>
      <c r="AJ10" s="504"/>
      <c r="AK10" s="504"/>
      <c r="AL10" s="504"/>
      <c r="AM10" s="504" t="s">
        <v>209</v>
      </c>
      <c r="AN10" s="504"/>
      <c r="AO10" s="504" t="s">
        <v>179</v>
      </c>
      <c r="AP10" s="504"/>
      <c r="AQ10" s="504"/>
      <c r="AR10" s="504"/>
      <c r="AS10" s="504" t="s">
        <v>179</v>
      </c>
      <c r="AT10" s="504"/>
      <c r="AU10" s="505"/>
    </row>
    <row r="11" spans="1:55" ht="30" customHeight="1" thickBot="1" x14ac:dyDescent="0.25">
      <c r="A11" s="792"/>
      <c r="B11" s="339" t="s">
        <v>968</v>
      </c>
      <c r="C11" s="339" t="s">
        <v>969</v>
      </c>
      <c r="D11" s="463" t="s">
        <v>178</v>
      </c>
      <c r="E11" s="340">
        <v>3</v>
      </c>
      <c r="F11" s="341">
        <v>12</v>
      </c>
      <c r="G11" s="341">
        <v>24</v>
      </c>
      <c r="H11" s="341">
        <v>36</v>
      </c>
      <c r="I11" s="341">
        <v>3</v>
      </c>
      <c r="J11" s="341">
        <v>10</v>
      </c>
      <c r="K11" s="341">
        <v>36</v>
      </c>
      <c r="L11" s="341">
        <v>5</v>
      </c>
      <c r="M11" s="341">
        <v>10</v>
      </c>
      <c r="N11" s="341">
        <v>24</v>
      </c>
      <c r="O11" s="341">
        <v>2</v>
      </c>
      <c r="P11" s="341">
        <v>10</v>
      </c>
      <c r="Q11" s="341">
        <v>12</v>
      </c>
      <c r="R11" s="341">
        <v>7</v>
      </c>
      <c r="S11" s="341">
        <v>24</v>
      </c>
      <c r="T11" s="341">
        <v>48</v>
      </c>
      <c r="U11" s="341">
        <v>2</v>
      </c>
      <c r="V11" s="341">
        <v>10</v>
      </c>
      <c r="W11" s="464">
        <v>12</v>
      </c>
      <c r="X11" s="502">
        <v>90</v>
      </c>
      <c r="Y11" s="459">
        <v>10</v>
      </c>
      <c r="Z11" s="503"/>
      <c r="AA11" s="504"/>
      <c r="AB11" s="504" t="s">
        <v>179</v>
      </c>
      <c r="AC11" s="504"/>
      <c r="AD11" s="504"/>
      <c r="AE11" s="504"/>
      <c r="AF11" s="504"/>
      <c r="AG11" s="504"/>
      <c r="AH11" s="504"/>
      <c r="AI11" s="504"/>
      <c r="AJ11" s="504"/>
      <c r="AK11" s="504"/>
      <c r="AL11" s="504"/>
      <c r="AM11" s="504" t="s">
        <v>179</v>
      </c>
      <c r="AN11" s="504" t="s">
        <v>179</v>
      </c>
      <c r="AO11" s="504"/>
      <c r="AP11" s="504"/>
      <c r="AQ11" s="504"/>
      <c r="AR11" s="504"/>
      <c r="AS11" s="504"/>
      <c r="AT11" s="504"/>
      <c r="AU11" s="505"/>
    </row>
    <row r="12" spans="1:55" ht="15" customHeight="1" thickBot="1" x14ac:dyDescent="0.25">
      <c r="B12" s="465"/>
      <c r="C12" s="466"/>
      <c r="D12" s="467"/>
      <c r="E12" s="468"/>
      <c r="F12" s="468"/>
      <c r="G12" s="468"/>
      <c r="H12" s="468"/>
      <c r="I12" s="468"/>
      <c r="J12" s="469"/>
      <c r="K12" s="469"/>
      <c r="L12" s="469"/>
      <c r="M12" s="469"/>
      <c r="N12" s="469"/>
      <c r="O12" s="6"/>
      <c r="P12" s="6"/>
      <c r="Q12" s="781" t="s">
        <v>198</v>
      </c>
      <c r="R12" s="782"/>
      <c r="S12" s="782"/>
      <c r="T12" s="782"/>
      <c r="U12" s="782"/>
      <c r="V12" s="782"/>
      <c r="W12" s="782"/>
      <c r="X12" s="782"/>
      <c r="Y12" s="783"/>
      <c r="Z12" s="470">
        <v>540</v>
      </c>
      <c r="AA12" s="471">
        <v>540</v>
      </c>
      <c r="AB12" s="471">
        <v>540</v>
      </c>
      <c r="AC12" s="471">
        <v>540</v>
      </c>
      <c r="AD12" s="471">
        <v>540</v>
      </c>
      <c r="AE12" s="471">
        <v>396</v>
      </c>
      <c r="AF12" s="472">
        <v>30</v>
      </c>
      <c r="AG12" s="472">
        <v>396</v>
      </c>
      <c r="AH12" s="472">
        <v>180</v>
      </c>
      <c r="AI12" s="472">
        <v>180</v>
      </c>
      <c r="AJ12" s="472">
        <v>30</v>
      </c>
      <c r="AK12" s="472">
        <v>90</v>
      </c>
      <c r="AL12" s="472">
        <v>180</v>
      </c>
      <c r="AM12" s="472">
        <v>180</v>
      </c>
      <c r="AN12" s="472">
        <v>540</v>
      </c>
      <c r="AO12" s="472">
        <v>240</v>
      </c>
      <c r="AP12" s="472">
        <v>365</v>
      </c>
      <c r="AQ12" s="472">
        <v>365</v>
      </c>
      <c r="AR12" s="472">
        <v>365</v>
      </c>
      <c r="AS12" s="472">
        <v>365</v>
      </c>
      <c r="AT12" s="472">
        <v>365</v>
      </c>
      <c r="AU12" s="473">
        <v>365</v>
      </c>
    </row>
    <row r="13" spans="1:55" ht="15" customHeight="1" x14ac:dyDescent="0.2">
      <c r="B13" s="474"/>
      <c r="C13" s="343"/>
      <c r="D13" s="367"/>
      <c r="E13" s="343"/>
      <c r="F13" s="343"/>
      <c r="G13" s="343"/>
      <c r="H13" s="343"/>
      <c r="I13" s="343"/>
      <c r="J13" s="343"/>
      <c r="K13" s="343"/>
      <c r="L13" s="343"/>
      <c r="M13" s="343"/>
      <c r="N13" s="343"/>
      <c r="O13" s="651"/>
      <c r="P13" s="651"/>
      <c r="Q13" s="770" t="s">
        <v>970</v>
      </c>
      <c r="R13" s="771"/>
      <c r="S13" s="771"/>
      <c r="T13" s="771"/>
      <c r="U13" s="771"/>
      <c r="V13" s="771"/>
      <c r="W13" s="771"/>
      <c r="X13" s="771"/>
      <c r="Y13" s="772"/>
      <c r="Z13" s="475"/>
      <c r="AA13" s="344"/>
      <c r="AB13" s="345"/>
      <c r="AC13" s="345"/>
      <c r="AD13" s="345"/>
      <c r="AE13" s="345"/>
      <c r="AF13" s="345">
        <v>1</v>
      </c>
      <c r="AG13" s="345"/>
      <c r="AH13" s="345"/>
      <c r="AI13" s="345"/>
      <c r="AJ13" s="345">
        <v>1</v>
      </c>
      <c r="AK13" s="345">
        <v>1</v>
      </c>
      <c r="AL13" s="345"/>
      <c r="AM13" s="345">
        <v>4</v>
      </c>
      <c r="AN13" s="345"/>
      <c r="AO13" s="345">
        <v>2</v>
      </c>
      <c r="AP13" s="345"/>
      <c r="AQ13" s="345"/>
      <c r="AR13" s="345"/>
      <c r="AS13" s="345">
        <v>3</v>
      </c>
      <c r="AT13" s="345">
        <v>1</v>
      </c>
      <c r="AU13" s="346">
        <v>4</v>
      </c>
    </row>
    <row r="14" spans="1:55" ht="15" customHeight="1" x14ac:dyDescent="0.2">
      <c r="B14" s="476"/>
      <c r="C14" s="477"/>
      <c r="O14" s="478"/>
      <c r="P14" s="478"/>
      <c r="Q14" s="784" t="s">
        <v>971</v>
      </c>
      <c r="R14" s="785"/>
      <c r="S14" s="785"/>
      <c r="T14" s="785"/>
      <c r="U14" s="785"/>
      <c r="V14" s="785"/>
      <c r="W14" s="785"/>
      <c r="X14" s="785"/>
      <c r="Y14" s="786"/>
      <c r="Z14" s="479"/>
      <c r="AA14" s="480"/>
      <c r="AB14" s="415"/>
      <c r="AC14" s="415"/>
      <c r="AD14" s="415"/>
      <c r="AE14" s="415"/>
      <c r="AF14" s="415">
        <v>1</v>
      </c>
      <c r="AG14" s="415"/>
      <c r="AH14" s="415"/>
      <c r="AI14" s="349"/>
      <c r="AJ14" s="349">
        <v>1</v>
      </c>
      <c r="AK14" s="349">
        <v>1</v>
      </c>
      <c r="AL14" s="349"/>
      <c r="AM14" s="349"/>
      <c r="AN14" s="349"/>
      <c r="AO14" s="349"/>
      <c r="AP14" s="349"/>
      <c r="AQ14" s="349"/>
      <c r="AR14" s="349"/>
      <c r="AS14" s="349"/>
      <c r="AT14" s="349"/>
      <c r="AU14" s="350"/>
    </row>
    <row r="15" spans="1:55" ht="15" customHeight="1" x14ac:dyDescent="0.2">
      <c r="B15" s="465"/>
      <c r="C15" s="466"/>
      <c r="O15" s="651"/>
      <c r="P15" s="651"/>
      <c r="Q15" s="784" t="s">
        <v>972</v>
      </c>
      <c r="R15" s="785"/>
      <c r="S15" s="785"/>
      <c r="T15" s="785"/>
      <c r="U15" s="785"/>
      <c r="V15" s="785"/>
      <c r="W15" s="785"/>
      <c r="X15" s="785"/>
      <c r="Y15" s="786"/>
      <c r="Z15" s="479"/>
      <c r="AA15" s="480"/>
      <c r="AB15" s="415"/>
      <c r="AC15" s="415"/>
      <c r="AD15" s="415"/>
      <c r="AE15" s="415"/>
      <c r="AF15" s="415">
        <v>2</v>
      </c>
      <c r="AG15" s="415"/>
      <c r="AH15" s="415"/>
      <c r="AI15" s="349"/>
      <c r="AJ15" s="349">
        <v>1</v>
      </c>
      <c r="AK15" s="349">
        <v>1</v>
      </c>
      <c r="AL15" s="349"/>
      <c r="AM15" s="349"/>
      <c r="AN15" s="349"/>
      <c r="AO15" s="349"/>
      <c r="AP15" s="349"/>
      <c r="AQ15" s="349"/>
      <c r="AR15" s="349"/>
      <c r="AS15" s="349"/>
      <c r="AT15" s="349"/>
      <c r="AU15" s="350"/>
    </row>
    <row r="16" spans="1:55" ht="15" customHeight="1" x14ac:dyDescent="0.2">
      <c r="B16" s="465"/>
      <c r="C16" s="466"/>
      <c r="O16" s="651"/>
      <c r="P16" s="651"/>
      <c r="Q16" s="784" t="s">
        <v>973</v>
      </c>
      <c r="R16" s="785"/>
      <c r="S16" s="785"/>
      <c r="T16" s="785"/>
      <c r="U16" s="785"/>
      <c r="V16" s="785"/>
      <c r="W16" s="785"/>
      <c r="X16" s="785"/>
      <c r="Y16" s="786"/>
      <c r="Z16" s="479"/>
      <c r="AA16" s="480"/>
      <c r="AB16" s="415"/>
      <c r="AC16" s="415"/>
      <c r="AD16" s="415"/>
      <c r="AE16" s="415"/>
      <c r="AF16" s="415"/>
      <c r="AG16" s="415"/>
      <c r="AH16" s="415"/>
      <c r="AI16" s="349"/>
      <c r="AJ16" s="349"/>
      <c r="AK16" s="349"/>
      <c r="AL16" s="349">
        <v>1</v>
      </c>
      <c r="AM16" s="349">
        <v>4</v>
      </c>
      <c r="AN16" s="349"/>
      <c r="AO16" s="349">
        <v>3</v>
      </c>
      <c r="AP16" s="349"/>
      <c r="AQ16" s="349"/>
      <c r="AR16" s="349"/>
      <c r="AS16" s="349">
        <v>3</v>
      </c>
      <c r="AT16" s="349">
        <v>1</v>
      </c>
      <c r="AU16" s="350">
        <v>4</v>
      </c>
    </row>
    <row r="17" spans="2:49" ht="15" customHeight="1" x14ac:dyDescent="0.2">
      <c r="B17" s="465"/>
      <c r="C17" s="466"/>
      <c r="O17" s="651"/>
      <c r="P17" s="651"/>
      <c r="Q17" s="784" t="s">
        <v>974</v>
      </c>
      <c r="R17" s="785"/>
      <c r="S17" s="785"/>
      <c r="T17" s="785"/>
      <c r="U17" s="785"/>
      <c r="V17" s="785"/>
      <c r="W17" s="785"/>
      <c r="X17" s="785"/>
      <c r="Y17" s="786"/>
      <c r="Z17" s="479"/>
      <c r="AA17" s="480"/>
      <c r="AB17" s="415"/>
      <c r="AC17" s="415"/>
      <c r="AD17" s="415"/>
      <c r="AE17" s="415"/>
      <c r="AF17" s="415"/>
      <c r="AG17" s="415"/>
      <c r="AH17" s="415"/>
      <c r="AI17" s="349"/>
      <c r="AJ17" s="349"/>
      <c r="AK17" s="349"/>
      <c r="AL17" s="349">
        <v>1</v>
      </c>
      <c r="AM17" s="349">
        <v>4</v>
      </c>
      <c r="AN17" s="349"/>
      <c r="AO17" s="349">
        <v>3</v>
      </c>
      <c r="AP17" s="349"/>
      <c r="AQ17" s="349"/>
      <c r="AR17" s="349"/>
      <c r="AS17" s="349"/>
      <c r="AT17" s="349"/>
      <c r="AU17" s="350"/>
    </row>
    <row r="18" spans="2:49" ht="15" customHeight="1" x14ac:dyDescent="0.2">
      <c r="B18" s="465"/>
      <c r="C18" s="466"/>
      <c r="O18" s="651"/>
      <c r="P18" s="651"/>
      <c r="Q18" s="784" t="s">
        <v>975</v>
      </c>
      <c r="R18" s="785"/>
      <c r="S18" s="785"/>
      <c r="T18" s="785"/>
      <c r="U18" s="785"/>
      <c r="V18" s="785"/>
      <c r="W18" s="785"/>
      <c r="X18" s="785"/>
      <c r="Y18" s="786"/>
      <c r="Z18" s="479"/>
      <c r="AA18" s="480"/>
      <c r="AB18" s="415"/>
      <c r="AC18" s="415"/>
      <c r="AD18" s="415"/>
      <c r="AE18" s="415"/>
      <c r="AF18" s="415"/>
      <c r="AG18" s="415"/>
      <c r="AH18" s="415"/>
      <c r="AI18" s="349"/>
      <c r="AJ18" s="349"/>
      <c r="AK18" s="349"/>
      <c r="AL18" s="349"/>
      <c r="AM18" s="349"/>
      <c r="AN18" s="349"/>
      <c r="AO18" s="349"/>
      <c r="AP18" s="349"/>
      <c r="AQ18" s="349"/>
      <c r="AR18" s="349"/>
      <c r="AS18" s="349"/>
      <c r="AT18" s="349"/>
      <c r="AU18" s="350"/>
    </row>
    <row r="19" spans="2:49" s="481" customFormat="1" ht="15" customHeight="1" x14ac:dyDescent="0.2">
      <c r="B19" s="465"/>
      <c r="C19" s="466"/>
      <c r="D19" s="360"/>
      <c r="E19" s="331"/>
      <c r="F19" s="331"/>
      <c r="G19" s="331"/>
      <c r="H19" s="331"/>
      <c r="I19" s="331"/>
      <c r="J19" s="331"/>
      <c r="K19" s="331"/>
      <c r="L19" s="331"/>
      <c r="M19" s="331"/>
      <c r="N19" s="331"/>
      <c r="O19" s="651"/>
      <c r="P19" s="651"/>
      <c r="Q19" s="784" t="s">
        <v>976</v>
      </c>
      <c r="R19" s="785"/>
      <c r="S19" s="785"/>
      <c r="T19" s="785"/>
      <c r="U19" s="785"/>
      <c r="V19" s="785"/>
      <c r="W19" s="785"/>
      <c r="X19" s="785"/>
      <c r="Y19" s="786"/>
      <c r="Z19" s="479"/>
      <c r="AA19" s="480"/>
      <c r="AB19" s="415"/>
      <c r="AC19" s="415"/>
      <c r="AD19" s="415"/>
      <c r="AE19" s="415"/>
      <c r="AF19" s="415"/>
      <c r="AG19" s="415"/>
      <c r="AH19" s="415"/>
      <c r="AI19" s="349"/>
      <c r="AJ19" s="349"/>
      <c r="AK19" s="349"/>
      <c r="AL19" s="349"/>
      <c r="AM19" s="349"/>
      <c r="AN19" s="349"/>
      <c r="AO19" s="349"/>
      <c r="AP19" s="349"/>
      <c r="AQ19" s="349"/>
      <c r="AR19" s="349"/>
      <c r="AS19" s="349"/>
      <c r="AT19" s="349"/>
      <c r="AU19" s="350"/>
    </row>
    <row r="20" spans="2:49" ht="15" customHeight="1" x14ac:dyDescent="0.2">
      <c r="B20" s="465"/>
      <c r="C20" s="466"/>
      <c r="O20" s="651"/>
      <c r="P20" s="651"/>
      <c r="Q20" s="784" t="s">
        <v>977</v>
      </c>
      <c r="R20" s="785"/>
      <c r="S20" s="785"/>
      <c r="T20" s="785"/>
      <c r="U20" s="785"/>
      <c r="V20" s="785"/>
      <c r="W20" s="785"/>
      <c r="X20" s="785"/>
      <c r="Y20" s="786"/>
      <c r="Z20" s="479"/>
      <c r="AA20" s="480"/>
      <c r="AB20" s="415"/>
      <c r="AC20" s="415"/>
      <c r="AD20" s="415"/>
      <c r="AE20" s="415"/>
      <c r="AF20" s="415"/>
      <c r="AG20" s="415"/>
      <c r="AH20" s="415"/>
      <c r="AI20" s="349"/>
      <c r="AJ20" s="349"/>
      <c r="AK20" s="349"/>
      <c r="AL20" s="349">
        <v>1</v>
      </c>
      <c r="AM20" s="349">
        <v>4</v>
      </c>
      <c r="AN20" s="349"/>
      <c r="AO20" s="349">
        <v>2</v>
      </c>
      <c r="AP20" s="349"/>
      <c r="AQ20" s="349"/>
      <c r="AR20" s="349"/>
      <c r="AS20" s="349">
        <v>3</v>
      </c>
      <c r="AT20" s="349">
        <v>1</v>
      </c>
      <c r="AU20" s="350">
        <v>4</v>
      </c>
    </row>
    <row r="21" spans="2:49" ht="15" customHeight="1" x14ac:dyDescent="0.2">
      <c r="B21" s="465"/>
      <c r="C21" s="466"/>
      <c r="O21" s="651"/>
      <c r="P21" s="651"/>
      <c r="Q21" s="784" t="s">
        <v>978</v>
      </c>
      <c r="R21" s="785"/>
      <c r="S21" s="785"/>
      <c r="T21" s="785"/>
      <c r="U21" s="785"/>
      <c r="V21" s="785"/>
      <c r="W21" s="785"/>
      <c r="X21" s="785"/>
      <c r="Y21" s="786"/>
      <c r="Z21" s="479"/>
      <c r="AA21" s="480"/>
      <c r="AB21" s="415"/>
      <c r="AC21" s="415"/>
      <c r="AD21" s="415"/>
      <c r="AE21" s="415"/>
      <c r="AF21" s="415"/>
      <c r="AG21" s="415"/>
      <c r="AH21" s="415"/>
      <c r="AI21" s="349"/>
      <c r="AJ21" s="349"/>
      <c r="AK21" s="349"/>
      <c r="AL21" s="349"/>
      <c r="AM21" s="349">
        <v>4</v>
      </c>
      <c r="AN21" s="349"/>
      <c r="AO21" s="349">
        <v>2</v>
      </c>
      <c r="AP21" s="349"/>
      <c r="AQ21" s="349"/>
      <c r="AR21" s="349"/>
      <c r="AS21" s="349">
        <v>3</v>
      </c>
      <c r="AT21" s="349">
        <v>1</v>
      </c>
      <c r="AU21" s="350">
        <v>4</v>
      </c>
    </row>
    <row r="22" spans="2:49" ht="15" customHeight="1" thickBot="1" x14ac:dyDescent="0.25">
      <c r="B22" s="465"/>
      <c r="C22" s="466"/>
      <c r="O22" s="651"/>
      <c r="P22" s="651"/>
      <c r="Q22" s="787" t="s">
        <v>219</v>
      </c>
      <c r="R22" s="788"/>
      <c r="S22" s="788"/>
      <c r="T22" s="788"/>
      <c r="U22" s="788"/>
      <c r="V22" s="788"/>
      <c r="W22" s="788"/>
      <c r="X22" s="788"/>
      <c r="Y22" s="789"/>
      <c r="Z22" s="482">
        <v>0</v>
      </c>
      <c r="AA22" s="416">
        <v>0</v>
      </c>
      <c r="AB22" s="416">
        <v>0</v>
      </c>
      <c r="AC22" s="416">
        <v>0</v>
      </c>
      <c r="AD22" s="416">
        <v>0</v>
      </c>
      <c r="AE22" s="417">
        <v>0</v>
      </c>
      <c r="AF22" s="418">
        <v>4</v>
      </c>
      <c r="AG22" s="418">
        <v>0</v>
      </c>
      <c r="AH22" s="418">
        <v>0</v>
      </c>
      <c r="AI22" s="418">
        <v>0</v>
      </c>
      <c r="AJ22" s="418">
        <v>4</v>
      </c>
      <c r="AK22" s="418">
        <v>4</v>
      </c>
      <c r="AL22" s="418">
        <v>5</v>
      </c>
      <c r="AM22" s="418">
        <v>5</v>
      </c>
      <c r="AN22" s="418">
        <v>0</v>
      </c>
      <c r="AO22" s="418">
        <v>4.5</v>
      </c>
      <c r="AP22" s="418">
        <v>0</v>
      </c>
      <c r="AQ22" s="418">
        <v>0</v>
      </c>
      <c r="AR22" s="418">
        <v>0</v>
      </c>
      <c r="AS22" s="418">
        <v>5</v>
      </c>
      <c r="AT22" s="418">
        <v>5</v>
      </c>
      <c r="AU22" s="419">
        <v>5</v>
      </c>
    </row>
    <row r="23" spans="2:49" ht="15" customHeight="1" x14ac:dyDescent="0.2">
      <c r="C23" s="466"/>
      <c r="O23" s="6"/>
      <c r="P23" s="6"/>
      <c r="Q23" s="767" t="s">
        <v>979</v>
      </c>
      <c r="R23" s="768"/>
      <c r="S23" s="768"/>
      <c r="T23" s="768"/>
      <c r="U23" s="768"/>
      <c r="V23" s="768"/>
      <c r="W23" s="768"/>
      <c r="X23" s="768"/>
      <c r="Y23" s="769"/>
      <c r="Z23" s="483">
        <v>5</v>
      </c>
      <c r="AA23" s="484">
        <v>1</v>
      </c>
      <c r="AB23" s="485"/>
      <c r="AC23" s="485"/>
      <c r="AD23" s="485"/>
      <c r="AE23" s="485">
        <v>1</v>
      </c>
      <c r="AF23" s="485">
        <v>2</v>
      </c>
      <c r="AG23" s="485">
        <v>1</v>
      </c>
      <c r="AH23" s="485"/>
      <c r="AI23" s="347">
        <v>2</v>
      </c>
      <c r="AJ23" s="485"/>
      <c r="AK23" s="485"/>
      <c r="AL23" s="485">
        <v>1</v>
      </c>
      <c r="AM23" s="485">
        <v>3</v>
      </c>
      <c r="AN23" s="485">
        <v>2</v>
      </c>
      <c r="AO23" s="485"/>
      <c r="AP23" s="485">
        <v>3</v>
      </c>
      <c r="AQ23" s="485">
        <v>3</v>
      </c>
      <c r="AR23" s="485">
        <v>3</v>
      </c>
      <c r="AS23" s="485"/>
      <c r="AT23" s="485">
        <v>2</v>
      </c>
      <c r="AU23" s="486"/>
      <c r="AV23" s="487"/>
      <c r="AW23" s="487"/>
    </row>
    <row r="24" spans="2:49" ht="15" customHeight="1" x14ac:dyDescent="0.2">
      <c r="O24" s="651"/>
      <c r="P24" s="651"/>
      <c r="Q24" s="784" t="s">
        <v>980</v>
      </c>
      <c r="R24" s="785"/>
      <c r="S24" s="785"/>
      <c r="T24" s="785"/>
      <c r="U24" s="785"/>
      <c r="V24" s="785"/>
      <c r="W24" s="785"/>
      <c r="X24" s="785"/>
      <c r="Y24" s="786"/>
      <c r="Z24" s="479"/>
      <c r="AA24" s="480"/>
      <c r="AB24" s="415"/>
      <c r="AC24" s="415"/>
      <c r="AD24" s="415"/>
      <c r="AE24" s="415">
        <v>1</v>
      </c>
      <c r="AF24" s="415">
        <v>2</v>
      </c>
      <c r="AG24" s="415">
        <v>1</v>
      </c>
      <c r="AH24" s="415"/>
      <c r="AI24" s="415"/>
      <c r="AJ24" s="415"/>
      <c r="AK24" s="415"/>
      <c r="AL24" s="415"/>
      <c r="AM24" s="415"/>
      <c r="AN24" s="415"/>
      <c r="AO24" s="415"/>
      <c r="AP24" s="415"/>
      <c r="AQ24" s="415"/>
      <c r="AR24" s="415"/>
      <c r="AS24" s="415"/>
      <c r="AT24" s="415"/>
      <c r="AU24" s="422"/>
      <c r="AV24" s="487"/>
      <c r="AW24" s="487"/>
    </row>
    <row r="25" spans="2:49" ht="15" customHeight="1" x14ac:dyDescent="0.2">
      <c r="C25" s="360"/>
      <c r="O25" s="478"/>
      <c r="P25" s="478"/>
      <c r="Q25" s="784" t="s">
        <v>981</v>
      </c>
      <c r="R25" s="785"/>
      <c r="S25" s="785"/>
      <c r="T25" s="785"/>
      <c r="U25" s="785"/>
      <c r="V25" s="785"/>
      <c r="W25" s="785"/>
      <c r="X25" s="785"/>
      <c r="Y25" s="786"/>
      <c r="Z25" s="479"/>
      <c r="AA25" s="480"/>
      <c r="AB25" s="415"/>
      <c r="AC25" s="415">
        <v>6</v>
      </c>
      <c r="AD25" s="415"/>
      <c r="AE25" s="415">
        <v>1</v>
      </c>
      <c r="AF25" s="415">
        <v>3</v>
      </c>
      <c r="AG25" s="415">
        <v>1</v>
      </c>
      <c r="AH25" s="415"/>
      <c r="AI25" s="415"/>
      <c r="AJ25" s="415"/>
      <c r="AK25" s="415"/>
      <c r="AL25" s="415"/>
      <c r="AM25" s="415"/>
      <c r="AN25" s="415"/>
      <c r="AO25" s="415"/>
      <c r="AP25" s="415"/>
      <c r="AQ25" s="415"/>
      <c r="AR25" s="415"/>
      <c r="AS25" s="415"/>
      <c r="AT25" s="415"/>
      <c r="AU25" s="422"/>
      <c r="AV25" s="487"/>
      <c r="AW25" s="487"/>
    </row>
    <row r="26" spans="2:49" ht="15" customHeight="1" x14ac:dyDescent="0.2">
      <c r="B26" s="488"/>
      <c r="C26" s="489"/>
      <c r="O26" s="651"/>
      <c r="P26" s="651"/>
      <c r="Q26" s="784" t="s">
        <v>982</v>
      </c>
      <c r="R26" s="785"/>
      <c r="S26" s="785"/>
      <c r="T26" s="785"/>
      <c r="U26" s="785"/>
      <c r="V26" s="785"/>
      <c r="W26" s="785"/>
      <c r="X26" s="785"/>
      <c r="Y26" s="786"/>
      <c r="Z26" s="479">
        <v>5</v>
      </c>
      <c r="AA26" s="480">
        <v>1</v>
      </c>
      <c r="AB26" s="415"/>
      <c r="AC26" s="415"/>
      <c r="AD26" s="415"/>
      <c r="AE26" s="415">
        <v>1</v>
      </c>
      <c r="AF26" s="415"/>
      <c r="AG26" s="415">
        <v>1</v>
      </c>
      <c r="AH26" s="415">
        <v>12</v>
      </c>
      <c r="AI26" s="415"/>
      <c r="AJ26" s="415"/>
      <c r="AK26" s="415"/>
      <c r="AL26" s="415">
        <v>1</v>
      </c>
      <c r="AM26" s="415">
        <v>3</v>
      </c>
      <c r="AN26" s="415">
        <v>2</v>
      </c>
      <c r="AO26" s="415"/>
      <c r="AP26" s="415">
        <v>3</v>
      </c>
      <c r="AQ26" s="415">
        <v>3</v>
      </c>
      <c r="AR26" s="415">
        <v>3</v>
      </c>
      <c r="AS26" s="415"/>
      <c r="AT26" s="415">
        <v>2</v>
      </c>
      <c r="AU26" s="422"/>
      <c r="AV26" s="487"/>
      <c r="AW26" s="487"/>
    </row>
    <row r="27" spans="2:49" ht="15" customHeight="1" x14ac:dyDescent="0.2">
      <c r="B27" s="488"/>
      <c r="C27" s="489"/>
      <c r="O27" s="651"/>
      <c r="P27" s="651"/>
      <c r="Q27" s="784" t="s">
        <v>983</v>
      </c>
      <c r="R27" s="785"/>
      <c r="S27" s="785"/>
      <c r="T27" s="785"/>
      <c r="U27" s="785"/>
      <c r="V27" s="785"/>
      <c r="W27" s="785"/>
      <c r="X27" s="785"/>
      <c r="Y27" s="786"/>
      <c r="Z27" s="479"/>
      <c r="AA27" s="480"/>
      <c r="AB27" s="415"/>
      <c r="AC27" s="415"/>
      <c r="AD27" s="415">
        <v>4</v>
      </c>
      <c r="AE27" s="415">
        <v>1</v>
      </c>
      <c r="AF27" s="415"/>
      <c r="AG27" s="415">
        <v>1</v>
      </c>
      <c r="AH27" s="415">
        <v>12</v>
      </c>
      <c r="AI27" s="415"/>
      <c r="AJ27" s="415"/>
      <c r="AK27" s="415"/>
      <c r="AL27" s="415"/>
      <c r="AM27" s="415"/>
      <c r="AN27" s="415"/>
      <c r="AO27" s="415"/>
      <c r="AP27" s="415"/>
      <c r="AQ27" s="415"/>
      <c r="AR27" s="415"/>
      <c r="AS27" s="415"/>
      <c r="AT27" s="415"/>
      <c r="AU27" s="422"/>
      <c r="AV27" s="487"/>
      <c r="AW27" s="487"/>
    </row>
    <row r="28" spans="2:49" ht="15" customHeight="1" x14ac:dyDescent="0.2">
      <c r="B28" s="488"/>
      <c r="C28" s="489"/>
      <c r="O28" s="651"/>
      <c r="P28" s="651"/>
      <c r="Q28" s="784" t="s">
        <v>984</v>
      </c>
      <c r="R28" s="785"/>
      <c r="S28" s="785"/>
      <c r="T28" s="785"/>
      <c r="U28" s="785"/>
      <c r="V28" s="785"/>
      <c r="W28" s="785"/>
      <c r="X28" s="785"/>
      <c r="Y28" s="786"/>
      <c r="Z28" s="479"/>
      <c r="AA28" s="480"/>
      <c r="AB28" s="415"/>
      <c r="AC28" s="415"/>
      <c r="AD28" s="415"/>
      <c r="AE28" s="415">
        <v>1</v>
      </c>
      <c r="AF28" s="415"/>
      <c r="AG28" s="415"/>
      <c r="AH28" s="415">
        <v>12</v>
      </c>
      <c r="AI28" s="415"/>
      <c r="AJ28" s="415"/>
      <c r="AK28" s="415"/>
      <c r="AL28" s="415"/>
      <c r="AM28" s="415"/>
      <c r="AN28" s="415"/>
      <c r="AO28" s="415"/>
      <c r="AP28" s="415"/>
      <c r="AQ28" s="415"/>
      <c r="AR28" s="415"/>
      <c r="AS28" s="415"/>
      <c r="AT28" s="415"/>
      <c r="AU28" s="422"/>
      <c r="AV28" s="487"/>
      <c r="AW28" s="487"/>
    </row>
    <row r="29" spans="2:49" ht="15" customHeight="1" x14ac:dyDescent="0.2">
      <c r="B29" s="488"/>
      <c r="C29" s="489"/>
      <c r="O29" s="651"/>
      <c r="P29" s="651"/>
      <c r="Q29" s="784" t="s">
        <v>985</v>
      </c>
      <c r="R29" s="785"/>
      <c r="S29" s="785"/>
      <c r="T29" s="785"/>
      <c r="U29" s="785"/>
      <c r="V29" s="785"/>
      <c r="W29" s="785"/>
      <c r="X29" s="785"/>
      <c r="Y29" s="786"/>
      <c r="Z29" s="479"/>
      <c r="AA29" s="480"/>
      <c r="AB29" s="415"/>
      <c r="AC29" s="415"/>
      <c r="AD29" s="415"/>
      <c r="AE29" s="415">
        <v>1</v>
      </c>
      <c r="AF29" s="415"/>
      <c r="AG29" s="415"/>
      <c r="AH29" s="415">
        <v>12</v>
      </c>
      <c r="AI29" s="415"/>
      <c r="AJ29" s="415"/>
      <c r="AK29" s="415"/>
      <c r="AL29" s="415"/>
      <c r="AM29" s="415"/>
      <c r="AN29" s="415"/>
      <c r="AO29" s="415"/>
      <c r="AP29" s="415"/>
      <c r="AQ29" s="415"/>
      <c r="AR29" s="415"/>
      <c r="AS29" s="415"/>
      <c r="AT29" s="415"/>
      <c r="AU29" s="422"/>
      <c r="AV29" s="487"/>
      <c r="AW29" s="487"/>
    </row>
    <row r="30" spans="2:49" ht="15" customHeight="1" x14ac:dyDescent="0.2">
      <c r="B30" s="488"/>
      <c r="C30" s="489"/>
      <c r="D30" s="467"/>
      <c r="E30" s="468"/>
      <c r="F30" s="468"/>
      <c r="G30" s="468"/>
      <c r="H30" s="468"/>
      <c r="I30" s="468"/>
      <c r="J30" s="469"/>
      <c r="K30" s="469"/>
      <c r="L30" s="469"/>
      <c r="M30" s="469"/>
      <c r="N30" s="469"/>
      <c r="O30" s="651"/>
      <c r="P30" s="651"/>
      <c r="Q30" s="784" t="s">
        <v>986</v>
      </c>
      <c r="R30" s="785"/>
      <c r="S30" s="785"/>
      <c r="T30" s="785"/>
      <c r="U30" s="785"/>
      <c r="V30" s="785"/>
      <c r="W30" s="785"/>
      <c r="X30" s="785"/>
      <c r="Y30" s="786"/>
      <c r="Z30" s="479">
        <v>5</v>
      </c>
      <c r="AA30" s="480">
        <v>1</v>
      </c>
      <c r="AB30" s="415">
        <v>1</v>
      </c>
      <c r="AC30" s="415"/>
      <c r="AD30" s="415">
        <v>4</v>
      </c>
      <c r="AE30" s="415">
        <v>1</v>
      </c>
      <c r="AF30" s="415"/>
      <c r="AG30" s="415"/>
      <c r="AH30" s="415">
        <v>12</v>
      </c>
      <c r="AI30" s="415"/>
      <c r="AJ30" s="415"/>
      <c r="AK30" s="415"/>
      <c r="AL30" s="415">
        <v>1</v>
      </c>
      <c r="AM30" s="415">
        <v>3</v>
      </c>
      <c r="AN30" s="415">
        <v>1</v>
      </c>
      <c r="AO30" s="415"/>
      <c r="AP30" s="415">
        <v>3</v>
      </c>
      <c r="AQ30" s="415">
        <v>3</v>
      </c>
      <c r="AR30" s="415">
        <v>3</v>
      </c>
      <c r="AS30" s="415"/>
      <c r="AT30" s="415">
        <v>2</v>
      </c>
      <c r="AU30" s="422"/>
      <c r="AV30" s="487"/>
      <c r="AW30" s="487"/>
    </row>
    <row r="31" spans="2:49" ht="15" customHeight="1" x14ac:dyDescent="0.2">
      <c r="B31" s="489"/>
      <c r="C31" s="489"/>
      <c r="D31" s="467"/>
      <c r="E31" s="468"/>
      <c r="F31" s="468"/>
      <c r="G31" s="468"/>
      <c r="H31" s="468"/>
      <c r="I31" s="468"/>
      <c r="J31" s="469"/>
      <c r="K31" s="469"/>
      <c r="L31" s="469"/>
      <c r="M31" s="469"/>
      <c r="N31" s="469"/>
      <c r="O31" s="651"/>
      <c r="P31" s="651"/>
      <c r="Q31" s="784" t="s">
        <v>987</v>
      </c>
      <c r="R31" s="785"/>
      <c r="S31" s="785"/>
      <c r="T31" s="785"/>
      <c r="U31" s="785"/>
      <c r="V31" s="785"/>
      <c r="W31" s="785"/>
      <c r="X31" s="785"/>
      <c r="Y31" s="786"/>
      <c r="Z31" s="479">
        <v>5</v>
      </c>
      <c r="AA31" s="480">
        <v>1</v>
      </c>
      <c r="AB31" s="415"/>
      <c r="AC31" s="415"/>
      <c r="AD31" s="415">
        <v>4</v>
      </c>
      <c r="AE31" s="415">
        <v>1</v>
      </c>
      <c r="AF31" s="415"/>
      <c r="AG31" s="415"/>
      <c r="AH31" s="415">
        <v>12</v>
      </c>
      <c r="AI31" s="415"/>
      <c r="AJ31" s="415"/>
      <c r="AK31" s="415"/>
      <c r="AL31" s="415">
        <v>1</v>
      </c>
      <c r="AM31" s="415">
        <v>3</v>
      </c>
      <c r="AN31" s="415">
        <v>1</v>
      </c>
      <c r="AO31" s="415"/>
      <c r="AP31" s="415">
        <v>3</v>
      </c>
      <c r="AQ31" s="415">
        <v>3</v>
      </c>
      <c r="AR31" s="415">
        <v>3</v>
      </c>
      <c r="AS31" s="415"/>
      <c r="AT31" s="415">
        <v>2</v>
      </c>
      <c r="AU31" s="422"/>
      <c r="AV31" s="487"/>
      <c r="AW31" s="487"/>
    </row>
    <row r="32" spans="2:49" ht="15" customHeight="1" thickBot="1" x14ac:dyDescent="0.25">
      <c r="B32" s="489"/>
      <c r="C32" s="489"/>
      <c r="O32" s="651"/>
      <c r="P32" s="651"/>
      <c r="Q32" s="787" t="s">
        <v>234</v>
      </c>
      <c r="R32" s="788"/>
      <c r="S32" s="788"/>
      <c r="T32" s="788"/>
      <c r="U32" s="788"/>
      <c r="V32" s="788"/>
      <c r="W32" s="788"/>
      <c r="X32" s="788"/>
      <c r="Y32" s="789"/>
      <c r="Z32" s="490">
        <v>4</v>
      </c>
      <c r="AA32" s="417">
        <v>4</v>
      </c>
      <c r="AB32" s="417">
        <v>4</v>
      </c>
      <c r="AC32" s="417">
        <v>4</v>
      </c>
      <c r="AD32" s="417">
        <v>4</v>
      </c>
      <c r="AE32" s="417">
        <v>4</v>
      </c>
      <c r="AF32" s="418">
        <v>4</v>
      </c>
      <c r="AG32" s="418">
        <v>4</v>
      </c>
      <c r="AH32" s="418">
        <v>4</v>
      </c>
      <c r="AI32" s="418">
        <v>5</v>
      </c>
      <c r="AJ32" s="418">
        <v>0</v>
      </c>
      <c r="AK32" s="418">
        <v>0</v>
      </c>
      <c r="AL32" s="418">
        <v>5</v>
      </c>
      <c r="AM32" s="418">
        <v>5</v>
      </c>
      <c r="AN32" s="418">
        <v>5</v>
      </c>
      <c r="AO32" s="418">
        <v>0</v>
      </c>
      <c r="AP32" s="418">
        <v>4.5</v>
      </c>
      <c r="AQ32" s="418">
        <v>5</v>
      </c>
      <c r="AR32" s="418">
        <v>5</v>
      </c>
      <c r="AS32" s="418">
        <v>0</v>
      </c>
      <c r="AT32" s="418">
        <v>5</v>
      </c>
      <c r="AU32" s="419">
        <v>0</v>
      </c>
      <c r="AW32" s="487"/>
    </row>
    <row r="33" spans="2:49" ht="15" customHeight="1" x14ac:dyDescent="0.2">
      <c r="B33" s="489"/>
      <c r="C33" s="489"/>
      <c r="O33" s="651"/>
      <c r="P33" s="651"/>
      <c r="Q33" s="767" t="s">
        <v>235</v>
      </c>
      <c r="R33" s="768"/>
      <c r="S33" s="768"/>
      <c r="T33" s="768"/>
      <c r="U33" s="768"/>
      <c r="V33" s="768"/>
      <c r="W33" s="768"/>
      <c r="X33" s="768"/>
      <c r="Y33" s="769"/>
      <c r="Z33" s="491">
        <f t="shared" ref="Z33:AU33" si="0">Z22*(MAX(Z13:Z21)*30/Z12)</f>
        <v>0</v>
      </c>
      <c r="AA33" s="492">
        <f t="shared" si="0"/>
        <v>0</v>
      </c>
      <c r="AB33" s="492">
        <f t="shared" si="0"/>
        <v>0</v>
      </c>
      <c r="AC33" s="492">
        <f t="shared" si="0"/>
        <v>0</v>
      </c>
      <c r="AD33" s="492">
        <f t="shared" si="0"/>
        <v>0</v>
      </c>
      <c r="AE33" s="492">
        <f t="shared" si="0"/>
        <v>0</v>
      </c>
      <c r="AF33" s="492">
        <f t="shared" si="0"/>
        <v>8</v>
      </c>
      <c r="AG33" s="492">
        <f t="shared" si="0"/>
        <v>0</v>
      </c>
      <c r="AH33" s="492">
        <f t="shared" si="0"/>
        <v>0</v>
      </c>
      <c r="AI33" s="492">
        <f t="shared" si="0"/>
        <v>0</v>
      </c>
      <c r="AJ33" s="492">
        <f t="shared" si="0"/>
        <v>4</v>
      </c>
      <c r="AK33" s="492">
        <f t="shared" si="0"/>
        <v>1.3333333333333333</v>
      </c>
      <c r="AL33" s="492">
        <f t="shared" si="0"/>
        <v>0.83333333333333326</v>
      </c>
      <c r="AM33" s="492">
        <f t="shared" si="0"/>
        <v>3.333333333333333</v>
      </c>
      <c r="AN33" s="492">
        <f t="shared" si="0"/>
        <v>0</v>
      </c>
      <c r="AO33" s="492">
        <f t="shared" si="0"/>
        <v>1.6875</v>
      </c>
      <c r="AP33" s="492">
        <f t="shared" si="0"/>
        <v>0</v>
      </c>
      <c r="AQ33" s="492">
        <f t="shared" si="0"/>
        <v>0</v>
      </c>
      <c r="AR33" s="492">
        <f t="shared" si="0"/>
        <v>0</v>
      </c>
      <c r="AS33" s="492">
        <f t="shared" si="0"/>
        <v>1.2328767123287672</v>
      </c>
      <c r="AT33" s="492">
        <f t="shared" si="0"/>
        <v>0.41095890410958902</v>
      </c>
      <c r="AU33" s="493">
        <f t="shared" si="0"/>
        <v>1.6438356164383561</v>
      </c>
      <c r="AV33" s="351">
        <f>1.25*(SUM(Z33:AU33))</f>
        <v>28.093964041095887</v>
      </c>
      <c r="AW33" s="487"/>
    </row>
    <row r="34" spans="2:49" ht="15" customHeight="1" thickBot="1" x14ac:dyDescent="0.25">
      <c r="B34" s="489"/>
      <c r="C34" s="489"/>
      <c r="O34" s="6"/>
      <c r="P34" s="6"/>
      <c r="Q34" s="793" t="s">
        <v>236</v>
      </c>
      <c r="R34" s="794"/>
      <c r="S34" s="794"/>
      <c r="T34" s="794"/>
      <c r="U34" s="794"/>
      <c r="V34" s="794"/>
      <c r="W34" s="794"/>
      <c r="X34" s="794"/>
      <c r="Y34" s="795"/>
      <c r="Z34" s="494">
        <f t="shared" ref="Z34:AU34" si="1">Z32*(MAX(Z23:Z31)*30/Z12)</f>
        <v>1.1111111111111112</v>
      </c>
      <c r="AA34" s="425">
        <f t="shared" si="1"/>
        <v>0.22222222222222221</v>
      </c>
      <c r="AB34" s="425">
        <f t="shared" si="1"/>
        <v>0.22222222222222221</v>
      </c>
      <c r="AC34" s="425">
        <f t="shared" si="1"/>
        <v>1.3333333333333333</v>
      </c>
      <c r="AD34" s="425">
        <f t="shared" si="1"/>
        <v>0.88888888888888884</v>
      </c>
      <c r="AE34" s="425">
        <f t="shared" si="1"/>
        <v>0.30303030303030304</v>
      </c>
      <c r="AF34" s="425">
        <f t="shared" si="1"/>
        <v>12</v>
      </c>
      <c r="AG34" s="425">
        <f t="shared" si="1"/>
        <v>0.30303030303030304</v>
      </c>
      <c r="AH34" s="425">
        <f t="shared" si="1"/>
        <v>8</v>
      </c>
      <c r="AI34" s="425">
        <f t="shared" si="1"/>
        <v>1.6666666666666665</v>
      </c>
      <c r="AJ34" s="425">
        <f t="shared" si="1"/>
        <v>0</v>
      </c>
      <c r="AK34" s="425">
        <f t="shared" si="1"/>
        <v>0</v>
      </c>
      <c r="AL34" s="425">
        <f t="shared" si="1"/>
        <v>0.83333333333333326</v>
      </c>
      <c r="AM34" s="425">
        <f t="shared" si="1"/>
        <v>2.5</v>
      </c>
      <c r="AN34" s="425">
        <f t="shared" si="1"/>
        <v>0.55555555555555558</v>
      </c>
      <c r="AO34" s="425">
        <f t="shared" si="1"/>
        <v>0</v>
      </c>
      <c r="AP34" s="425">
        <f t="shared" si="1"/>
        <v>1.1095890410958904</v>
      </c>
      <c r="AQ34" s="425">
        <f t="shared" si="1"/>
        <v>1.2328767123287672</v>
      </c>
      <c r="AR34" s="425">
        <f t="shared" si="1"/>
        <v>1.2328767123287672</v>
      </c>
      <c r="AS34" s="425">
        <f t="shared" si="1"/>
        <v>0</v>
      </c>
      <c r="AT34" s="425">
        <f t="shared" si="1"/>
        <v>0.82191780821917804</v>
      </c>
      <c r="AU34" s="495">
        <f t="shared" si="1"/>
        <v>0</v>
      </c>
      <c r="AV34" s="354">
        <f>SUM(Z34:AU34)</f>
        <v>34.336654213366543</v>
      </c>
      <c r="AW34" s="487"/>
    </row>
    <row r="35" spans="2:49" ht="15" customHeight="1" thickBot="1" x14ac:dyDescent="0.25">
      <c r="B35" s="488"/>
      <c r="C35" s="489"/>
      <c r="O35" s="8"/>
      <c r="P35" s="8"/>
      <c r="Q35" s="487"/>
      <c r="R35" s="487"/>
      <c r="S35" s="487"/>
      <c r="T35" s="487"/>
      <c r="U35" s="487"/>
      <c r="V35" s="487"/>
      <c r="W35" s="487"/>
      <c r="X35" s="487"/>
      <c r="Y35" s="487"/>
      <c r="Z35" s="487"/>
      <c r="AA35" s="487"/>
      <c r="AB35" s="487"/>
      <c r="AC35" s="487"/>
      <c r="AD35" s="487"/>
      <c r="AE35" s="487"/>
      <c r="AF35" s="487"/>
      <c r="AG35" s="487"/>
      <c r="AH35" s="487"/>
      <c r="AI35" s="487"/>
      <c r="AJ35" s="487"/>
      <c r="AK35" s="487"/>
      <c r="AL35" s="487"/>
      <c r="AM35" s="487"/>
      <c r="AN35" s="487"/>
      <c r="AO35" s="487"/>
      <c r="AP35" s="487"/>
      <c r="AQ35" s="487"/>
      <c r="AR35" s="487"/>
      <c r="AS35" s="487"/>
      <c r="AT35" s="487"/>
      <c r="AU35" s="427" t="s">
        <v>237</v>
      </c>
      <c r="AV35" s="496">
        <f>SUM(AV33:AV34)</f>
        <v>62.430618254462431</v>
      </c>
      <c r="AW35" s="487"/>
    </row>
    <row r="36" spans="2:49" ht="15" customHeight="1" thickBot="1" x14ac:dyDescent="0.25">
      <c r="B36" s="488"/>
      <c r="C36" s="489"/>
      <c r="O36" s="8"/>
      <c r="P36" s="8"/>
      <c r="Q36" s="487"/>
      <c r="R36" s="487"/>
      <c r="S36" s="487"/>
      <c r="T36" s="487"/>
      <c r="U36" s="487"/>
      <c r="V36" s="487"/>
      <c r="W36" s="487"/>
      <c r="X36" s="487"/>
      <c r="Y36" s="487"/>
      <c r="Z36" s="487"/>
      <c r="AA36" s="487"/>
      <c r="AB36" s="487"/>
      <c r="AC36" s="487"/>
      <c r="AD36" s="487"/>
      <c r="AE36" s="487"/>
      <c r="AF36" s="487"/>
      <c r="AG36" s="487"/>
      <c r="AH36" s="487"/>
      <c r="AI36" s="487"/>
      <c r="AJ36" s="487"/>
      <c r="AK36" s="487"/>
      <c r="AL36" s="487"/>
      <c r="AM36" s="487"/>
      <c r="AN36" s="487"/>
      <c r="AO36" s="487"/>
      <c r="AP36" s="487"/>
      <c r="AQ36" s="487"/>
      <c r="AR36" s="487"/>
      <c r="AS36" s="487"/>
      <c r="AT36" s="487"/>
      <c r="AU36" s="427" t="s">
        <v>238</v>
      </c>
      <c r="AV36" s="497">
        <f>AV34/AV35</f>
        <v>0.54999702347032609</v>
      </c>
      <c r="AW36" s="487"/>
    </row>
    <row r="37" spans="2:49" ht="15" customHeight="1" x14ac:dyDescent="0.2"/>
  </sheetData>
  <dataConsolidate/>
  <mergeCells count="27">
    <mergeCell ref="A4:A11"/>
    <mergeCell ref="Q32:Y32"/>
    <mergeCell ref="Q33:Y33"/>
    <mergeCell ref="Q34:Y34"/>
    <mergeCell ref="Q26:Y26"/>
    <mergeCell ref="Q27:Y27"/>
    <mergeCell ref="Q28:Y28"/>
    <mergeCell ref="Q29:Y29"/>
    <mergeCell ref="Q30:Y30"/>
    <mergeCell ref="Q31:Y31"/>
    <mergeCell ref="Q25:Y25"/>
    <mergeCell ref="Q14:Y14"/>
    <mergeCell ref="Q15:Y15"/>
    <mergeCell ref="Q16:Y16"/>
    <mergeCell ref="Q17:Y17"/>
    <mergeCell ref="Q24:Y24"/>
    <mergeCell ref="Q23:Y23"/>
    <mergeCell ref="Q13:Y13"/>
    <mergeCell ref="D1:X1"/>
    <mergeCell ref="Y1:AU1"/>
    <mergeCell ref="E2:W2"/>
    <mergeCell ref="Q12:Y12"/>
    <mergeCell ref="Q18:Y18"/>
    <mergeCell ref="Q19:Y19"/>
    <mergeCell ref="Q20:Y20"/>
    <mergeCell ref="Q21:Y21"/>
    <mergeCell ref="Q22:Y22"/>
  </mergeCells>
  <conditionalFormatting sqref="D4:AU11">
    <cfRule type="cellIs" dxfId="1" priority="1" operator="equal">
      <formula>""</formula>
    </cfRule>
  </conditionalFormatting>
  <printOptions horizontalCentered="1"/>
  <pageMargins left="0.25" right="0.25" top="0.75" bottom="0.75" header="0.3" footer="0.3"/>
  <pageSetup paperSize="3" scale="53" orientation="landscape" r:id="rId1"/>
  <headerFooter alignWithMargins="0"/>
  <colBreaks count="1" manualBreakCount="1">
    <brk id="2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743"/>
  <sheetViews>
    <sheetView zoomScale="80" zoomScaleNormal="80" workbookViewId="0">
      <selection sqref="A1:G3"/>
    </sheetView>
  </sheetViews>
  <sheetFormatPr defaultRowHeight="12.75" x14ac:dyDescent="0.2"/>
  <cols>
    <col min="1" max="1" width="9.5703125" style="85" customWidth="1"/>
    <col min="2" max="2" width="33.28515625" style="5" customWidth="1"/>
    <col min="3" max="3" width="10.140625" style="5" customWidth="1"/>
    <col min="4" max="4" width="28.85546875" style="5" customWidth="1"/>
    <col min="5" max="5" width="10" style="13" customWidth="1"/>
    <col min="6" max="6" width="19" style="86" bestFit="1" customWidth="1"/>
    <col min="7" max="7" width="16.140625" style="86" bestFit="1" customWidth="1"/>
    <col min="8" max="8" width="8.85546875" style="5" customWidth="1"/>
    <col min="9" max="9" width="32.5703125" style="5" bestFit="1" customWidth="1"/>
    <col min="10" max="10" width="8.85546875" style="5" customWidth="1"/>
    <col min="11" max="11" width="24.42578125" style="5" bestFit="1" customWidth="1"/>
    <col min="12" max="12" width="8.85546875" style="5" customWidth="1"/>
    <col min="13" max="13" width="19" style="5" bestFit="1" customWidth="1"/>
    <col min="14" max="14" width="16.140625" style="5" bestFit="1" customWidth="1"/>
    <col min="15" max="15" width="10.140625" style="5" bestFit="1" customWidth="1"/>
    <col min="16" max="16" width="38.140625" style="5" bestFit="1" customWidth="1"/>
    <col min="17" max="17" width="8.85546875" style="5" customWidth="1"/>
    <col min="18" max="18" width="24.42578125" style="5" bestFit="1" customWidth="1"/>
    <col min="19" max="19" width="8.85546875" style="5" customWidth="1"/>
    <col min="20" max="20" width="19" style="5" bestFit="1" customWidth="1"/>
    <col min="21" max="21" width="16.140625" style="5" bestFit="1" customWidth="1"/>
    <col min="22" max="22" width="10.140625" style="5" bestFit="1" customWidth="1"/>
    <col min="23" max="23" width="38.140625" style="5" bestFit="1" customWidth="1"/>
    <col min="24" max="24" width="8.85546875" style="5" customWidth="1"/>
    <col min="25" max="25" width="24.42578125" style="5" bestFit="1" customWidth="1"/>
    <col min="26" max="26" width="8.85546875" style="5" customWidth="1"/>
    <col min="27" max="27" width="19" style="5" bestFit="1" customWidth="1"/>
    <col min="28" max="28" width="16.140625" style="5" bestFit="1" customWidth="1"/>
    <col min="29" max="29" width="10.140625" style="5" bestFit="1" customWidth="1"/>
    <col min="30" max="30" width="38.140625" style="5" bestFit="1" customWidth="1"/>
    <col min="31" max="31" width="12.140625" style="5" bestFit="1" customWidth="1"/>
    <col min="32" max="32" width="24.42578125" style="5" bestFit="1" customWidth="1"/>
    <col min="33" max="33" width="8.85546875" style="5" customWidth="1"/>
    <col min="34" max="34" width="19" style="5" bestFit="1" customWidth="1"/>
    <col min="35" max="35" width="16.140625" style="5" bestFit="1" customWidth="1"/>
  </cols>
  <sheetData>
    <row r="1" spans="1:35" x14ac:dyDescent="0.2">
      <c r="A1" s="722" t="s">
        <v>988</v>
      </c>
      <c r="B1" s="722"/>
      <c r="C1" s="722"/>
      <c r="D1" s="722"/>
      <c r="E1" s="762"/>
      <c r="F1" s="762"/>
      <c r="G1" s="762"/>
      <c r="H1" s="722" t="s">
        <v>989</v>
      </c>
      <c r="I1" s="722"/>
      <c r="J1" s="722"/>
      <c r="K1" s="722"/>
      <c r="L1" s="762"/>
      <c r="M1" s="762"/>
      <c r="N1" s="762"/>
      <c r="O1" s="722" t="s">
        <v>990</v>
      </c>
      <c r="P1" s="722"/>
      <c r="Q1" s="722"/>
      <c r="R1" s="722"/>
      <c r="S1" s="762"/>
      <c r="T1" s="762"/>
      <c r="U1" s="762"/>
      <c r="V1" s="722" t="s">
        <v>991</v>
      </c>
      <c r="W1" s="722"/>
      <c r="X1" s="722"/>
      <c r="Y1" s="722"/>
      <c r="Z1" s="762"/>
      <c r="AA1" s="762"/>
      <c r="AB1" s="762"/>
      <c r="AC1" s="722" t="s">
        <v>992</v>
      </c>
      <c r="AD1" s="722"/>
      <c r="AE1" s="722"/>
      <c r="AF1" s="722"/>
      <c r="AG1" s="762"/>
      <c r="AH1" s="762"/>
      <c r="AI1" s="762"/>
    </row>
    <row r="2" spans="1:35" x14ac:dyDescent="0.2">
      <c r="A2" s="763"/>
      <c r="B2" s="763"/>
      <c r="C2" s="763"/>
      <c r="D2" s="763"/>
      <c r="E2" s="764"/>
      <c r="F2" s="764"/>
      <c r="G2" s="764"/>
      <c r="H2" s="763"/>
      <c r="I2" s="763"/>
      <c r="J2" s="763"/>
      <c r="K2" s="763"/>
      <c r="L2" s="764"/>
      <c r="M2" s="764"/>
      <c r="N2" s="764"/>
      <c r="O2" s="763"/>
      <c r="P2" s="763"/>
      <c r="Q2" s="763"/>
      <c r="R2" s="763"/>
      <c r="S2" s="764"/>
      <c r="T2" s="764"/>
      <c r="U2" s="764"/>
      <c r="V2" s="763"/>
      <c r="W2" s="763"/>
      <c r="X2" s="763"/>
      <c r="Y2" s="763"/>
      <c r="Z2" s="764"/>
      <c r="AA2" s="764"/>
      <c r="AB2" s="764"/>
      <c r="AC2" s="763"/>
      <c r="AD2" s="763"/>
      <c r="AE2" s="763"/>
      <c r="AF2" s="763"/>
      <c r="AG2" s="764"/>
      <c r="AH2" s="764"/>
      <c r="AI2" s="764"/>
    </row>
    <row r="3" spans="1:35" ht="13.5" thickBot="1" x14ac:dyDescent="0.25">
      <c r="A3" s="765"/>
      <c r="B3" s="765"/>
      <c r="C3" s="765"/>
      <c r="D3" s="765"/>
      <c r="E3" s="766"/>
      <c r="F3" s="766"/>
      <c r="G3" s="766"/>
      <c r="H3" s="765"/>
      <c r="I3" s="765"/>
      <c r="J3" s="765"/>
      <c r="K3" s="765"/>
      <c r="L3" s="766"/>
      <c r="M3" s="766"/>
      <c r="N3" s="766"/>
      <c r="O3" s="765"/>
      <c r="P3" s="765"/>
      <c r="Q3" s="765"/>
      <c r="R3" s="765"/>
      <c r="S3" s="766"/>
      <c r="T3" s="766"/>
      <c r="U3" s="766"/>
      <c r="V3" s="765"/>
      <c r="W3" s="765"/>
      <c r="X3" s="765"/>
      <c r="Y3" s="765"/>
      <c r="Z3" s="766"/>
      <c r="AA3" s="766"/>
      <c r="AB3" s="766"/>
      <c r="AC3" s="765"/>
      <c r="AD3" s="765"/>
      <c r="AE3" s="765"/>
      <c r="AF3" s="765"/>
      <c r="AG3" s="766"/>
      <c r="AH3" s="766"/>
      <c r="AI3" s="766"/>
    </row>
    <row r="4" spans="1:35" ht="13.5" thickBot="1" x14ac:dyDescent="0.25">
      <c r="A4" s="758" t="s">
        <v>993</v>
      </c>
      <c r="B4" s="760"/>
      <c r="C4" s="760"/>
      <c r="D4" s="761"/>
      <c r="E4" s="650"/>
      <c r="F4" s="10"/>
      <c r="G4" s="10"/>
      <c r="H4" s="758" t="s">
        <v>994</v>
      </c>
      <c r="I4" s="760"/>
      <c r="J4" s="760"/>
      <c r="K4" s="761"/>
      <c r="L4" s="650"/>
      <c r="M4" s="10"/>
      <c r="N4" s="10"/>
      <c r="O4" s="758" t="s">
        <v>995</v>
      </c>
      <c r="P4" s="760"/>
      <c r="Q4" s="760"/>
      <c r="R4" s="761"/>
      <c r="S4" s="650"/>
      <c r="T4" s="10"/>
      <c r="U4" s="10"/>
      <c r="V4" s="758" t="s">
        <v>996</v>
      </c>
      <c r="W4" s="760"/>
      <c r="X4" s="760"/>
      <c r="Y4" s="761"/>
      <c r="Z4" s="650"/>
      <c r="AA4" s="10"/>
      <c r="AB4" s="10"/>
      <c r="AC4" s="758" t="s">
        <v>997</v>
      </c>
      <c r="AD4" s="760"/>
      <c r="AE4" s="760"/>
      <c r="AF4" s="761"/>
      <c r="AG4" s="650"/>
      <c r="AH4" s="10"/>
      <c r="AI4" s="10"/>
    </row>
    <row r="5" spans="1:35" ht="13.5" thickBot="1" x14ac:dyDescent="0.25">
      <c r="A5" s="11" t="s">
        <v>571</v>
      </c>
      <c r="B5" s="714" t="s">
        <v>572</v>
      </c>
      <c r="C5" s="714"/>
      <c r="D5" s="12" t="s">
        <v>573</v>
      </c>
      <c r="F5" s="93" t="s">
        <v>574</v>
      </c>
      <c r="G5" s="14" t="s">
        <v>575</v>
      </c>
      <c r="H5" s="11" t="s">
        <v>571</v>
      </c>
      <c r="I5" s="714" t="s">
        <v>572</v>
      </c>
      <c r="J5" s="714"/>
      <c r="K5" s="12" t="s">
        <v>573</v>
      </c>
      <c r="L5" s="13"/>
      <c r="M5" s="93" t="s">
        <v>574</v>
      </c>
      <c r="N5" s="14" t="s">
        <v>575</v>
      </c>
      <c r="O5" s="11" t="s">
        <v>571</v>
      </c>
      <c r="P5" s="714" t="s">
        <v>572</v>
      </c>
      <c r="Q5" s="714"/>
      <c r="R5" s="12" t="s">
        <v>573</v>
      </c>
      <c r="S5" s="13"/>
      <c r="T5" s="14" t="s">
        <v>574</v>
      </c>
      <c r="U5" s="14" t="s">
        <v>575</v>
      </c>
      <c r="V5" s="11" t="s">
        <v>571</v>
      </c>
      <c r="W5" s="714" t="s">
        <v>572</v>
      </c>
      <c r="X5" s="714"/>
      <c r="Y5" s="12" t="s">
        <v>573</v>
      </c>
      <c r="Z5" s="13"/>
      <c r="AA5" s="14" t="s">
        <v>574</v>
      </c>
      <c r="AB5" s="14" t="s">
        <v>575</v>
      </c>
      <c r="AC5" s="11" t="s">
        <v>571</v>
      </c>
      <c r="AD5" s="714" t="s">
        <v>572</v>
      </c>
      <c r="AE5" s="714"/>
      <c r="AF5" s="12" t="s">
        <v>573</v>
      </c>
      <c r="AG5" s="13"/>
      <c r="AH5" s="95" t="s">
        <v>574</v>
      </c>
      <c r="AI5" s="96" t="s">
        <v>575</v>
      </c>
    </row>
    <row r="6" spans="1:35" ht="14.25" x14ac:dyDescent="0.2">
      <c r="A6" s="87" t="s">
        <v>791</v>
      </c>
      <c r="B6" s="18" t="s">
        <v>792</v>
      </c>
      <c r="C6" s="18" t="s">
        <v>907</v>
      </c>
      <c r="D6" s="5" t="s">
        <v>579</v>
      </c>
      <c r="F6" s="19" t="s">
        <v>44</v>
      </c>
      <c r="G6" s="20">
        <f>COUNTIF($D$6:$D$48,F6)</f>
        <v>0</v>
      </c>
      <c r="H6" s="21">
        <v>120.301</v>
      </c>
      <c r="I6" s="22" t="s">
        <v>580</v>
      </c>
      <c r="J6" s="23" t="s">
        <v>908</v>
      </c>
      <c r="K6" s="5" t="s">
        <v>579</v>
      </c>
      <c r="L6" s="13"/>
      <c r="M6" s="19" t="s">
        <v>44</v>
      </c>
      <c r="N6" s="20">
        <f>COUNTIF($K$6:$K$48,M6)</f>
        <v>0</v>
      </c>
      <c r="O6" s="26" t="s">
        <v>998</v>
      </c>
      <c r="P6" s="27" t="s">
        <v>999</v>
      </c>
      <c r="Q6" s="22" t="s">
        <v>909</v>
      </c>
      <c r="R6" s="5" t="s">
        <v>50</v>
      </c>
      <c r="S6" s="13"/>
      <c r="T6" s="28" t="s">
        <v>44</v>
      </c>
      <c r="U6" s="20">
        <f>COUNTIF($AF$6:$AF$51,T6)</f>
        <v>0</v>
      </c>
      <c r="V6" s="29" t="s">
        <v>1000</v>
      </c>
      <c r="W6" s="30" t="s">
        <v>1001</v>
      </c>
      <c r="X6" s="30" t="s">
        <v>583</v>
      </c>
      <c r="Y6" s="5" t="s">
        <v>58</v>
      </c>
      <c r="Z6" s="13"/>
      <c r="AA6" s="28" t="s">
        <v>44</v>
      </c>
      <c r="AB6" s="20">
        <f>COUNTIF($AM$6:$AM$51,AA6)</f>
        <v>0</v>
      </c>
      <c r="AC6" s="31">
        <v>120.702</v>
      </c>
      <c r="AD6" s="32" t="s">
        <v>586</v>
      </c>
      <c r="AE6" s="33" t="s">
        <v>1002</v>
      </c>
      <c r="AF6" s="5" t="s">
        <v>579</v>
      </c>
      <c r="AG6" s="13"/>
      <c r="AH6" s="28" t="s">
        <v>44</v>
      </c>
      <c r="AI6" s="20">
        <f>COUNTIF($AT$6:$AT$51,AH6)</f>
        <v>0</v>
      </c>
    </row>
    <row r="7" spans="1:35" ht="14.25" x14ac:dyDescent="0.2">
      <c r="A7" s="87" t="s">
        <v>793</v>
      </c>
      <c r="B7" s="18" t="s">
        <v>794</v>
      </c>
      <c r="C7" s="18" t="s">
        <v>907</v>
      </c>
      <c r="D7" s="5" t="s">
        <v>579</v>
      </c>
      <c r="F7" s="36" t="s">
        <v>45</v>
      </c>
      <c r="G7" s="20">
        <f t="shared" ref="G7:G49" si="0">COUNTIF($D$6:$D$48,F7)</f>
        <v>0</v>
      </c>
      <c r="H7" s="21" t="s">
        <v>590</v>
      </c>
      <c r="I7" s="22" t="s">
        <v>591</v>
      </c>
      <c r="J7" s="23" t="s">
        <v>908</v>
      </c>
      <c r="K7" s="5" t="s">
        <v>579</v>
      </c>
      <c r="L7" s="13"/>
      <c r="M7" s="36" t="s">
        <v>45</v>
      </c>
      <c r="N7" s="20">
        <f t="shared" ref="N7:N49" si="1">COUNTIF($K$6:$K$48,M7)</f>
        <v>0</v>
      </c>
      <c r="O7" s="26" t="s">
        <v>1003</v>
      </c>
      <c r="P7" s="27" t="s">
        <v>1004</v>
      </c>
      <c r="Q7" s="22" t="s">
        <v>909</v>
      </c>
      <c r="R7" s="5" t="s">
        <v>50</v>
      </c>
      <c r="S7" s="13"/>
      <c r="T7" s="36" t="s">
        <v>45</v>
      </c>
      <c r="U7" s="20">
        <f t="shared" ref="U7:U49" si="2">COUNTIF($AF$6:$AF$51,T7)</f>
        <v>0</v>
      </c>
      <c r="V7" s="29" t="s">
        <v>1005</v>
      </c>
      <c r="W7" s="30" t="s">
        <v>1006</v>
      </c>
      <c r="X7" s="30" t="s">
        <v>583</v>
      </c>
      <c r="Y7" s="5" t="s">
        <v>58</v>
      </c>
      <c r="Z7" s="13"/>
      <c r="AA7" s="36" t="s">
        <v>45</v>
      </c>
      <c r="AB7" s="20">
        <f t="shared" ref="AB7:AB49" si="3">COUNTIF($AM$6:$AM$51,AA7)</f>
        <v>0</v>
      </c>
      <c r="AC7" s="31">
        <v>120.702</v>
      </c>
      <c r="AD7" s="32" t="s">
        <v>586</v>
      </c>
      <c r="AE7" s="33" t="s">
        <v>1002</v>
      </c>
      <c r="AF7" s="5" t="s">
        <v>579</v>
      </c>
      <c r="AG7" s="13"/>
      <c r="AH7" s="36" t="s">
        <v>45</v>
      </c>
      <c r="AI7" s="20">
        <f t="shared" ref="AI7:AI49" si="4">COUNTIF($AT$6:$AT$51,AH7)</f>
        <v>0</v>
      </c>
    </row>
    <row r="8" spans="1:35" ht="14.25" x14ac:dyDescent="0.2">
      <c r="A8" s="88" t="s">
        <v>795</v>
      </c>
      <c r="B8" s="35" t="s">
        <v>796</v>
      </c>
      <c r="C8" s="35" t="s">
        <v>907</v>
      </c>
      <c r="D8" s="5" t="s">
        <v>579</v>
      </c>
      <c r="F8" s="36" t="s">
        <v>46</v>
      </c>
      <c r="G8" s="20">
        <f t="shared" si="0"/>
        <v>0</v>
      </c>
      <c r="H8" s="21" t="s">
        <v>597</v>
      </c>
      <c r="I8" s="22" t="s">
        <v>598</v>
      </c>
      <c r="J8" s="23" t="s">
        <v>908</v>
      </c>
      <c r="K8" s="5" t="s">
        <v>579</v>
      </c>
      <c r="L8" s="13"/>
      <c r="M8" s="36" t="s">
        <v>46</v>
      </c>
      <c r="N8" s="20">
        <f t="shared" si="1"/>
        <v>0</v>
      </c>
      <c r="O8" s="26" t="s">
        <v>1007</v>
      </c>
      <c r="P8" s="27" t="s">
        <v>1008</v>
      </c>
      <c r="Q8" s="22" t="s">
        <v>909</v>
      </c>
      <c r="R8" s="5" t="s">
        <v>50</v>
      </c>
      <c r="S8" s="13"/>
      <c r="T8" s="36" t="s">
        <v>46</v>
      </c>
      <c r="U8" s="20">
        <f t="shared" si="2"/>
        <v>0</v>
      </c>
      <c r="V8" s="39" t="s">
        <v>1009</v>
      </c>
      <c r="W8" s="9" t="s">
        <v>1010</v>
      </c>
      <c r="X8" s="7" t="s">
        <v>583</v>
      </c>
      <c r="Y8" s="5" t="s">
        <v>58</v>
      </c>
      <c r="Z8" s="13"/>
      <c r="AA8" s="36" t="s">
        <v>46</v>
      </c>
      <c r="AB8" s="20">
        <f t="shared" si="3"/>
        <v>0</v>
      </c>
      <c r="AC8" s="31" t="s">
        <v>602</v>
      </c>
      <c r="AD8" s="40" t="s">
        <v>603</v>
      </c>
      <c r="AE8" s="41" t="s">
        <v>1011</v>
      </c>
      <c r="AF8" s="5" t="s">
        <v>58</v>
      </c>
      <c r="AG8" s="13"/>
      <c r="AH8" s="36" t="s">
        <v>46</v>
      </c>
      <c r="AI8" s="20">
        <f t="shared" si="4"/>
        <v>0</v>
      </c>
    </row>
    <row r="9" spans="1:35" ht="14.25" x14ac:dyDescent="0.2">
      <c r="A9" s="87" t="s">
        <v>576</v>
      </c>
      <c r="B9" s="18" t="s">
        <v>577</v>
      </c>
      <c r="C9" s="18" t="s">
        <v>909</v>
      </c>
      <c r="D9" s="18" t="s">
        <v>48</v>
      </c>
      <c r="E9" s="42"/>
      <c r="F9" s="36" t="s">
        <v>47</v>
      </c>
      <c r="G9" s="20">
        <f t="shared" si="0"/>
        <v>0</v>
      </c>
      <c r="H9" s="21" t="s">
        <v>606</v>
      </c>
      <c r="I9" s="22" t="s">
        <v>607</v>
      </c>
      <c r="J9" s="23" t="s">
        <v>908</v>
      </c>
      <c r="K9" s="5" t="s">
        <v>579</v>
      </c>
      <c r="L9" s="42"/>
      <c r="M9" s="36" t="s">
        <v>47</v>
      </c>
      <c r="N9" s="20">
        <f t="shared" si="1"/>
        <v>0</v>
      </c>
      <c r="O9" s="26" t="s">
        <v>1012</v>
      </c>
      <c r="P9" s="27" t="s">
        <v>1013</v>
      </c>
      <c r="Q9" s="22" t="s">
        <v>909</v>
      </c>
      <c r="R9" s="5" t="s">
        <v>50</v>
      </c>
      <c r="S9" s="42"/>
      <c r="T9" s="36" t="s">
        <v>47</v>
      </c>
      <c r="U9" s="20">
        <f t="shared" si="2"/>
        <v>0</v>
      </c>
      <c r="V9" s="39" t="s">
        <v>1014</v>
      </c>
      <c r="W9" s="9" t="s">
        <v>1015</v>
      </c>
      <c r="X9" s="7" t="s">
        <v>583</v>
      </c>
      <c r="Y9" s="5" t="s">
        <v>58</v>
      </c>
      <c r="Z9" s="42"/>
      <c r="AA9" s="36" t="s">
        <v>47</v>
      </c>
      <c r="AB9" s="20">
        <f t="shared" si="3"/>
        <v>0</v>
      </c>
      <c r="AC9" s="31" t="s">
        <v>613</v>
      </c>
      <c r="AD9" s="40" t="s">
        <v>614</v>
      </c>
      <c r="AE9" s="41" t="s">
        <v>1011</v>
      </c>
      <c r="AF9" s="5" t="s">
        <v>58</v>
      </c>
      <c r="AG9" s="42"/>
      <c r="AH9" s="36" t="s">
        <v>47</v>
      </c>
      <c r="AI9" s="20">
        <f t="shared" si="4"/>
        <v>0</v>
      </c>
    </row>
    <row r="10" spans="1:35" ht="14.25" x14ac:dyDescent="0.2">
      <c r="A10" s="87" t="s">
        <v>588</v>
      </c>
      <c r="B10" s="18" t="s">
        <v>589</v>
      </c>
      <c r="C10" s="18" t="s">
        <v>909</v>
      </c>
      <c r="D10" s="18" t="s">
        <v>48</v>
      </c>
      <c r="E10" s="42"/>
      <c r="F10" s="36" t="s">
        <v>48</v>
      </c>
      <c r="G10" s="20">
        <f t="shared" si="0"/>
        <v>9</v>
      </c>
      <c r="H10" s="21" t="s">
        <v>617</v>
      </c>
      <c r="I10" s="22" t="s">
        <v>618</v>
      </c>
      <c r="J10" s="23" t="s">
        <v>583</v>
      </c>
      <c r="K10" s="18" t="s">
        <v>58</v>
      </c>
      <c r="L10" s="42"/>
      <c r="M10" s="36" t="s">
        <v>48</v>
      </c>
      <c r="N10" s="20">
        <f t="shared" si="1"/>
        <v>0</v>
      </c>
      <c r="O10" s="26" t="s">
        <v>1016</v>
      </c>
      <c r="P10" s="27" t="s">
        <v>1017</v>
      </c>
      <c r="Q10" s="22" t="s">
        <v>909</v>
      </c>
      <c r="R10" s="5" t="s">
        <v>50</v>
      </c>
      <c r="S10" s="42"/>
      <c r="T10" s="36" t="s">
        <v>48</v>
      </c>
      <c r="U10" s="20">
        <f t="shared" si="2"/>
        <v>0</v>
      </c>
      <c r="V10" s="39" t="s">
        <v>1018</v>
      </c>
      <c r="W10" s="9" t="s">
        <v>1019</v>
      </c>
      <c r="X10" s="7" t="s">
        <v>583</v>
      </c>
      <c r="Y10" s="5" t="s">
        <v>58</v>
      </c>
      <c r="Z10" s="42"/>
      <c r="AA10" s="36" t="s">
        <v>48</v>
      </c>
      <c r="AB10" s="20">
        <f t="shared" si="3"/>
        <v>0</v>
      </c>
      <c r="AC10" s="31" t="s">
        <v>621</v>
      </c>
      <c r="AD10" s="40" t="s">
        <v>622</v>
      </c>
      <c r="AE10" s="41" t="s">
        <v>1011</v>
      </c>
      <c r="AF10" s="5" t="s">
        <v>73</v>
      </c>
      <c r="AG10" s="42"/>
      <c r="AH10" s="36" t="s">
        <v>48</v>
      </c>
      <c r="AI10" s="20">
        <f t="shared" si="4"/>
        <v>0</v>
      </c>
    </row>
    <row r="11" spans="1:35" ht="13.5" x14ac:dyDescent="0.2">
      <c r="A11" s="88" t="s">
        <v>595</v>
      </c>
      <c r="B11" s="35" t="s">
        <v>596</v>
      </c>
      <c r="C11" s="35" t="s">
        <v>909</v>
      </c>
      <c r="D11" s="18" t="s">
        <v>56</v>
      </c>
      <c r="E11" s="42"/>
      <c r="F11" s="36" t="s">
        <v>910</v>
      </c>
      <c r="G11" s="20">
        <f t="shared" si="0"/>
        <v>0</v>
      </c>
      <c r="H11" s="21" t="s">
        <v>625</v>
      </c>
      <c r="I11" s="22" t="s">
        <v>626</v>
      </c>
      <c r="J11" s="23" t="s">
        <v>583</v>
      </c>
      <c r="K11" s="18" t="s">
        <v>58</v>
      </c>
      <c r="L11" s="42"/>
      <c r="M11" s="36" t="s">
        <v>910</v>
      </c>
      <c r="N11" s="20">
        <f t="shared" si="1"/>
        <v>0</v>
      </c>
      <c r="O11" s="26" t="s">
        <v>1020</v>
      </c>
      <c r="P11" s="27" t="s">
        <v>1021</v>
      </c>
      <c r="Q11" s="22" t="s">
        <v>909</v>
      </c>
      <c r="R11" s="5" t="s">
        <v>50</v>
      </c>
      <c r="S11" s="42"/>
      <c r="T11" s="36" t="s">
        <v>910</v>
      </c>
      <c r="U11" s="20">
        <f t="shared" si="2"/>
        <v>0</v>
      </c>
      <c r="V11" s="39" t="s">
        <v>1022</v>
      </c>
      <c r="W11" s="9" t="s">
        <v>1023</v>
      </c>
      <c r="X11" s="7" t="s">
        <v>583</v>
      </c>
      <c r="Y11" s="5" t="s">
        <v>58</v>
      </c>
      <c r="Z11" s="42"/>
      <c r="AA11" s="36" t="s">
        <v>910</v>
      </c>
      <c r="AB11" s="20">
        <f t="shared" si="3"/>
        <v>0</v>
      </c>
      <c r="AC11" s="39"/>
      <c r="AD11" s="9"/>
      <c r="AE11" s="7"/>
      <c r="AF11" s="45"/>
      <c r="AG11" s="42"/>
      <c r="AH11" s="36" t="s">
        <v>910</v>
      </c>
      <c r="AI11" s="20">
        <f t="shared" si="4"/>
        <v>0</v>
      </c>
    </row>
    <row r="12" spans="1:35" ht="13.5" x14ac:dyDescent="0.2">
      <c r="A12" s="87" t="s">
        <v>604</v>
      </c>
      <c r="B12" s="18" t="s">
        <v>605</v>
      </c>
      <c r="C12" s="18" t="s">
        <v>583</v>
      </c>
      <c r="D12" s="18" t="s">
        <v>56</v>
      </c>
      <c r="E12" s="42"/>
      <c r="F12" s="36" t="s">
        <v>49</v>
      </c>
      <c r="G12" s="20">
        <f t="shared" si="0"/>
        <v>0</v>
      </c>
      <c r="H12" s="21" t="s">
        <v>633</v>
      </c>
      <c r="I12" s="22" t="s">
        <v>634</v>
      </c>
      <c r="J12" s="23" t="s">
        <v>583</v>
      </c>
      <c r="K12" s="18" t="s">
        <v>58</v>
      </c>
      <c r="L12" s="42"/>
      <c r="M12" s="36" t="s">
        <v>49</v>
      </c>
      <c r="N12" s="20">
        <f t="shared" si="1"/>
        <v>0</v>
      </c>
      <c r="O12" s="47" t="s">
        <v>1024</v>
      </c>
      <c r="P12" s="47" t="s">
        <v>1025</v>
      </c>
      <c r="Q12" s="47" t="s">
        <v>909</v>
      </c>
      <c r="R12" s="5" t="s">
        <v>50</v>
      </c>
      <c r="S12" s="42"/>
      <c r="T12" s="36" t="s">
        <v>49</v>
      </c>
      <c r="U12" s="20">
        <f t="shared" si="2"/>
        <v>0</v>
      </c>
      <c r="V12" s="39" t="s">
        <v>1026</v>
      </c>
      <c r="W12" s="9" t="s">
        <v>1027</v>
      </c>
      <c r="X12" s="7" t="s">
        <v>583</v>
      </c>
      <c r="Y12" s="5" t="s">
        <v>58</v>
      </c>
      <c r="Z12" s="42"/>
      <c r="AA12" s="36" t="s">
        <v>49</v>
      </c>
      <c r="AB12" s="20">
        <f t="shared" si="3"/>
        <v>0</v>
      </c>
      <c r="AC12" s="39"/>
      <c r="AD12" s="9"/>
      <c r="AE12" s="7"/>
      <c r="AF12" s="45"/>
      <c r="AG12" s="42"/>
      <c r="AH12" s="36" t="s">
        <v>49</v>
      </c>
      <c r="AI12" s="20">
        <f t="shared" si="4"/>
        <v>0</v>
      </c>
    </row>
    <row r="13" spans="1:35" ht="13.5" x14ac:dyDescent="0.2">
      <c r="A13" s="88" t="s">
        <v>615</v>
      </c>
      <c r="B13" s="35" t="s">
        <v>616</v>
      </c>
      <c r="C13" s="35" t="s">
        <v>583</v>
      </c>
      <c r="D13" s="18" t="s">
        <v>56</v>
      </c>
      <c r="F13" s="36" t="s">
        <v>50</v>
      </c>
      <c r="G13" s="20">
        <f t="shared" si="0"/>
        <v>0</v>
      </c>
      <c r="H13" s="21" t="s">
        <v>640</v>
      </c>
      <c r="I13" s="22" t="s">
        <v>641</v>
      </c>
      <c r="J13" s="48" t="s">
        <v>908</v>
      </c>
      <c r="K13" s="18" t="s">
        <v>579</v>
      </c>
      <c r="L13" s="13"/>
      <c r="M13" s="36" t="s">
        <v>50</v>
      </c>
      <c r="N13" s="20">
        <f t="shared" si="1"/>
        <v>0</v>
      </c>
      <c r="O13" s="47" t="s">
        <v>1028</v>
      </c>
      <c r="P13" s="47" t="s">
        <v>1029</v>
      </c>
      <c r="Q13" s="47" t="s">
        <v>909</v>
      </c>
      <c r="R13" s="5" t="s">
        <v>50</v>
      </c>
      <c r="S13" s="13"/>
      <c r="T13" s="36" t="s">
        <v>50</v>
      </c>
      <c r="U13" s="20">
        <f t="shared" si="2"/>
        <v>0</v>
      </c>
      <c r="V13" s="39" t="s">
        <v>1030</v>
      </c>
      <c r="W13" s="9" t="s">
        <v>1031</v>
      </c>
      <c r="X13" s="7" t="s">
        <v>583</v>
      </c>
      <c r="Y13" s="18" t="s">
        <v>675</v>
      </c>
      <c r="Z13" s="13"/>
      <c r="AA13" s="36" t="s">
        <v>50</v>
      </c>
      <c r="AB13" s="20">
        <f t="shared" si="3"/>
        <v>0</v>
      </c>
      <c r="AC13" s="39"/>
      <c r="AD13" s="9"/>
      <c r="AE13" s="7"/>
      <c r="AG13" s="13"/>
      <c r="AH13" s="36" t="s">
        <v>50</v>
      </c>
      <c r="AI13" s="20">
        <f t="shared" si="4"/>
        <v>0</v>
      </c>
    </row>
    <row r="14" spans="1:35" ht="13.5" x14ac:dyDescent="0.2">
      <c r="A14" s="87" t="s">
        <v>623</v>
      </c>
      <c r="B14" s="18" t="s">
        <v>624</v>
      </c>
      <c r="C14" s="18" t="s">
        <v>907</v>
      </c>
      <c r="D14" s="5" t="s">
        <v>579</v>
      </c>
      <c r="F14" s="36" t="s">
        <v>51</v>
      </c>
      <c r="G14" s="20">
        <f t="shared" si="0"/>
        <v>0</v>
      </c>
      <c r="H14" s="21"/>
      <c r="I14" s="18"/>
      <c r="J14" s="48"/>
      <c r="L14" s="13"/>
      <c r="M14" s="36" t="s">
        <v>51</v>
      </c>
      <c r="N14" s="20">
        <f t="shared" si="1"/>
        <v>0</v>
      </c>
      <c r="O14" s="47" t="s">
        <v>1032</v>
      </c>
      <c r="P14" s="47" t="s">
        <v>1033</v>
      </c>
      <c r="Q14" s="47" t="s">
        <v>909</v>
      </c>
      <c r="R14" s="5" t="s">
        <v>50</v>
      </c>
      <c r="S14" s="13"/>
      <c r="T14" s="36" t="s">
        <v>51</v>
      </c>
      <c r="U14" s="20">
        <f t="shared" si="2"/>
        <v>0</v>
      </c>
      <c r="V14" s="39" t="s">
        <v>1034</v>
      </c>
      <c r="W14" s="9" t="s">
        <v>1035</v>
      </c>
      <c r="X14" s="9" t="s">
        <v>583</v>
      </c>
      <c r="Y14" s="18" t="s">
        <v>911</v>
      </c>
      <c r="Z14" s="13"/>
      <c r="AA14" s="36" t="s">
        <v>51</v>
      </c>
      <c r="AB14" s="20">
        <f t="shared" si="3"/>
        <v>0</v>
      </c>
      <c r="AC14" s="39"/>
      <c r="AD14" s="9"/>
      <c r="AE14" s="9"/>
      <c r="AG14" s="13"/>
      <c r="AH14" s="36" t="s">
        <v>51</v>
      </c>
      <c r="AI14" s="20">
        <f t="shared" si="4"/>
        <v>0</v>
      </c>
    </row>
    <row r="15" spans="1:35" ht="13.5" x14ac:dyDescent="0.2">
      <c r="A15" s="87" t="s">
        <v>631</v>
      </c>
      <c r="B15" s="18" t="s">
        <v>632</v>
      </c>
      <c r="C15" s="18" t="s">
        <v>907</v>
      </c>
      <c r="D15" s="5" t="s">
        <v>579</v>
      </c>
      <c r="F15" s="36" t="s">
        <v>56</v>
      </c>
      <c r="G15" s="20">
        <f t="shared" si="0"/>
        <v>14</v>
      </c>
      <c r="H15" s="21"/>
      <c r="I15" s="18"/>
      <c r="J15" s="48"/>
      <c r="L15" s="13"/>
      <c r="M15" s="36" t="s">
        <v>56</v>
      </c>
      <c r="N15" s="20">
        <f t="shared" si="1"/>
        <v>0</v>
      </c>
      <c r="O15" s="47" t="s">
        <v>1036</v>
      </c>
      <c r="P15" s="47" t="s">
        <v>1037</v>
      </c>
      <c r="Q15" s="47" t="s">
        <v>909</v>
      </c>
      <c r="R15" s="5" t="s">
        <v>50</v>
      </c>
      <c r="S15" s="13"/>
      <c r="T15" s="36" t="s">
        <v>56</v>
      </c>
      <c r="U15" s="20">
        <f t="shared" si="2"/>
        <v>0</v>
      </c>
      <c r="V15" s="39" t="s">
        <v>1038</v>
      </c>
      <c r="W15" s="9" t="s">
        <v>1039</v>
      </c>
      <c r="X15" s="9" t="s">
        <v>583</v>
      </c>
      <c r="Y15" s="18" t="s">
        <v>691</v>
      </c>
      <c r="Z15" s="13"/>
      <c r="AA15" s="36" t="s">
        <v>56</v>
      </c>
      <c r="AB15" s="20">
        <f t="shared" si="3"/>
        <v>0</v>
      </c>
      <c r="AC15" s="39"/>
      <c r="AD15" s="9"/>
      <c r="AE15" s="9"/>
      <c r="AG15" s="13"/>
      <c r="AH15" s="36" t="s">
        <v>56</v>
      </c>
      <c r="AI15" s="20">
        <f t="shared" si="4"/>
        <v>0</v>
      </c>
    </row>
    <row r="16" spans="1:35" ht="13.5" x14ac:dyDescent="0.2">
      <c r="A16" s="87" t="s">
        <v>638</v>
      </c>
      <c r="B16" s="18" t="s">
        <v>639</v>
      </c>
      <c r="C16" s="18" t="s">
        <v>907</v>
      </c>
      <c r="D16" s="5" t="s">
        <v>579</v>
      </c>
      <c r="F16" s="36" t="s">
        <v>57</v>
      </c>
      <c r="G16" s="20">
        <f t="shared" si="0"/>
        <v>0</v>
      </c>
      <c r="H16" s="21"/>
      <c r="I16" s="18"/>
      <c r="J16" s="48"/>
      <c r="L16" s="13"/>
      <c r="M16" s="36" t="s">
        <v>57</v>
      </c>
      <c r="N16" s="20">
        <f t="shared" si="1"/>
        <v>0</v>
      </c>
      <c r="O16" s="47" t="s">
        <v>1040</v>
      </c>
      <c r="P16" s="47" t="s">
        <v>1041</v>
      </c>
      <c r="Q16" s="47" t="s">
        <v>909</v>
      </c>
      <c r="R16" s="5" t="s">
        <v>50</v>
      </c>
      <c r="S16" s="13"/>
      <c r="T16" s="36" t="s">
        <v>57</v>
      </c>
      <c r="U16" s="20">
        <f t="shared" si="2"/>
        <v>0</v>
      </c>
      <c r="V16" s="39" t="s">
        <v>1042</v>
      </c>
      <c r="W16" s="9" t="s">
        <v>1043</v>
      </c>
      <c r="X16" s="9" t="s">
        <v>583</v>
      </c>
      <c r="Y16" s="18" t="s">
        <v>1044</v>
      </c>
      <c r="Z16" s="13"/>
      <c r="AA16" s="36" t="s">
        <v>57</v>
      </c>
      <c r="AB16" s="20">
        <f t="shared" si="3"/>
        <v>0</v>
      </c>
      <c r="AC16" s="39"/>
      <c r="AD16" s="9"/>
      <c r="AE16" s="9"/>
      <c r="AG16" s="13"/>
      <c r="AH16" s="36" t="s">
        <v>57</v>
      </c>
      <c r="AI16" s="20">
        <f t="shared" si="4"/>
        <v>0</v>
      </c>
    </row>
    <row r="17" spans="1:35" ht="13.5" x14ac:dyDescent="0.2">
      <c r="A17" s="88" t="s">
        <v>646</v>
      </c>
      <c r="B17" s="35" t="s">
        <v>647</v>
      </c>
      <c r="C17" s="35" t="s">
        <v>907</v>
      </c>
      <c r="D17" s="5" t="s">
        <v>579</v>
      </c>
      <c r="F17" s="36" t="s">
        <v>58</v>
      </c>
      <c r="G17" s="20">
        <f t="shared" si="0"/>
        <v>0</v>
      </c>
      <c r="H17" s="21"/>
      <c r="I17" s="18"/>
      <c r="J17" s="48"/>
      <c r="K17" s="18"/>
      <c r="L17" s="13"/>
      <c r="M17" s="36" t="s">
        <v>58</v>
      </c>
      <c r="N17" s="20">
        <f t="shared" si="1"/>
        <v>3</v>
      </c>
      <c r="O17" s="47" t="s">
        <v>1045</v>
      </c>
      <c r="P17" s="47" t="s">
        <v>280</v>
      </c>
      <c r="Q17" s="47" t="s">
        <v>583</v>
      </c>
      <c r="R17" s="18" t="s">
        <v>675</v>
      </c>
      <c r="S17" s="13"/>
      <c r="T17" s="36" t="s">
        <v>58</v>
      </c>
      <c r="U17" s="20">
        <f t="shared" si="2"/>
        <v>2</v>
      </c>
      <c r="V17" s="47"/>
      <c r="W17" s="47"/>
      <c r="X17" s="47"/>
      <c r="Z17" s="13"/>
      <c r="AA17" s="36" t="s">
        <v>58</v>
      </c>
      <c r="AB17" s="20">
        <f t="shared" si="3"/>
        <v>0</v>
      </c>
      <c r="AC17" s="47"/>
      <c r="AD17" s="47"/>
      <c r="AE17" s="47"/>
      <c r="AG17" s="13"/>
      <c r="AH17" s="36" t="s">
        <v>58</v>
      </c>
      <c r="AI17" s="20">
        <f t="shared" si="4"/>
        <v>0</v>
      </c>
    </row>
    <row r="18" spans="1:35" ht="13.5" x14ac:dyDescent="0.2">
      <c r="A18" s="87" t="s">
        <v>653</v>
      </c>
      <c r="B18" s="18" t="s">
        <v>654</v>
      </c>
      <c r="C18" s="18" t="s">
        <v>583</v>
      </c>
      <c r="D18" s="18" t="s">
        <v>56</v>
      </c>
      <c r="F18" s="36" t="s">
        <v>59</v>
      </c>
      <c r="G18" s="20">
        <f t="shared" si="0"/>
        <v>0</v>
      </c>
      <c r="H18" s="21"/>
      <c r="I18" s="18"/>
      <c r="J18" s="48"/>
      <c r="K18" s="18"/>
      <c r="L18" s="13"/>
      <c r="M18" s="36" t="s">
        <v>59</v>
      </c>
      <c r="N18" s="20">
        <f t="shared" si="1"/>
        <v>0</v>
      </c>
      <c r="O18" s="47" t="s">
        <v>1046</v>
      </c>
      <c r="P18" s="47" t="s">
        <v>286</v>
      </c>
      <c r="Q18" s="47" t="s">
        <v>583</v>
      </c>
      <c r="R18" s="18" t="s">
        <v>911</v>
      </c>
      <c r="S18" s="13"/>
      <c r="T18" s="36" t="s">
        <v>59</v>
      </c>
      <c r="U18" s="20">
        <f t="shared" si="2"/>
        <v>0</v>
      </c>
      <c r="V18" s="47"/>
      <c r="W18" s="47"/>
      <c r="X18" s="47"/>
      <c r="Z18" s="13"/>
      <c r="AA18" s="36" t="s">
        <v>59</v>
      </c>
      <c r="AB18" s="20">
        <f t="shared" si="3"/>
        <v>0</v>
      </c>
      <c r="AC18" s="47"/>
      <c r="AD18" s="47"/>
      <c r="AE18" s="47"/>
      <c r="AG18" s="13"/>
      <c r="AH18" s="36" t="s">
        <v>59</v>
      </c>
      <c r="AI18" s="20">
        <f t="shared" si="4"/>
        <v>0</v>
      </c>
    </row>
    <row r="19" spans="1:35" ht="13.5" x14ac:dyDescent="0.2">
      <c r="A19" s="87" t="s">
        <v>661</v>
      </c>
      <c r="B19" s="18" t="s">
        <v>662</v>
      </c>
      <c r="C19" s="18" t="s">
        <v>583</v>
      </c>
      <c r="D19" s="18" t="s">
        <v>56</v>
      </c>
      <c r="F19" s="36" t="s">
        <v>60</v>
      </c>
      <c r="G19" s="20">
        <f t="shared" si="0"/>
        <v>0</v>
      </c>
      <c r="H19" s="21"/>
      <c r="I19" s="18"/>
      <c r="J19" s="48"/>
      <c r="K19" s="18"/>
      <c r="L19" s="13"/>
      <c r="M19" s="36" t="s">
        <v>60</v>
      </c>
      <c r="N19" s="20">
        <f t="shared" si="1"/>
        <v>0</v>
      </c>
      <c r="O19" s="47" t="s">
        <v>1047</v>
      </c>
      <c r="P19" s="47" t="s">
        <v>292</v>
      </c>
      <c r="Q19" s="47" t="s">
        <v>583</v>
      </c>
      <c r="R19" s="18" t="s">
        <v>691</v>
      </c>
      <c r="S19" s="13"/>
      <c r="T19" s="36" t="s">
        <v>60</v>
      </c>
      <c r="U19" s="20">
        <f t="shared" si="2"/>
        <v>0</v>
      </c>
      <c r="V19" s="47"/>
      <c r="W19" s="47"/>
      <c r="X19" s="47"/>
      <c r="Z19" s="13"/>
      <c r="AA19" s="36" t="s">
        <v>60</v>
      </c>
      <c r="AB19" s="20">
        <f t="shared" si="3"/>
        <v>0</v>
      </c>
      <c r="AC19" s="47"/>
      <c r="AD19" s="47"/>
      <c r="AE19" s="47"/>
      <c r="AG19" s="13"/>
      <c r="AH19" s="36" t="s">
        <v>60</v>
      </c>
      <c r="AI19" s="20">
        <f t="shared" si="4"/>
        <v>0</v>
      </c>
    </row>
    <row r="20" spans="1:35" ht="13.5" x14ac:dyDescent="0.2">
      <c r="A20" s="88" t="s">
        <v>668</v>
      </c>
      <c r="B20" s="35" t="s">
        <v>669</v>
      </c>
      <c r="C20" s="35" t="s">
        <v>583</v>
      </c>
      <c r="D20" s="18" t="s">
        <v>56</v>
      </c>
      <c r="E20" s="42"/>
      <c r="F20" s="36" t="s">
        <v>61</v>
      </c>
      <c r="G20" s="20">
        <f t="shared" si="0"/>
        <v>0</v>
      </c>
      <c r="H20" s="21"/>
      <c r="I20" s="18"/>
      <c r="J20" s="48"/>
      <c r="K20" s="18"/>
      <c r="L20" s="42"/>
      <c r="M20" s="36" t="s">
        <v>61</v>
      </c>
      <c r="N20" s="20">
        <f t="shared" si="1"/>
        <v>0</v>
      </c>
      <c r="O20" s="26" t="s">
        <v>1048</v>
      </c>
      <c r="P20" s="27" t="s">
        <v>1049</v>
      </c>
      <c r="Q20" s="27" t="s">
        <v>583</v>
      </c>
      <c r="R20" s="18" t="s">
        <v>58</v>
      </c>
      <c r="S20" s="42"/>
      <c r="T20" s="36" t="s">
        <v>61</v>
      </c>
      <c r="U20" s="20">
        <f t="shared" si="2"/>
        <v>0</v>
      </c>
      <c r="V20" s="26"/>
      <c r="W20" s="27"/>
      <c r="X20" s="27"/>
      <c r="Z20" s="42"/>
      <c r="AA20" s="36" t="s">
        <v>61</v>
      </c>
      <c r="AB20" s="20">
        <f t="shared" si="3"/>
        <v>0</v>
      </c>
      <c r="AC20" s="26"/>
      <c r="AD20" s="27"/>
      <c r="AE20" s="27"/>
      <c r="AG20" s="42"/>
      <c r="AH20" s="36" t="s">
        <v>61</v>
      </c>
      <c r="AI20" s="20">
        <f t="shared" si="4"/>
        <v>0</v>
      </c>
    </row>
    <row r="21" spans="1:35" ht="13.5" x14ac:dyDescent="0.2">
      <c r="A21" s="87" t="s">
        <v>676</v>
      </c>
      <c r="B21" s="18" t="s">
        <v>677</v>
      </c>
      <c r="C21" s="18" t="s">
        <v>909</v>
      </c>
      <c r="D21" s="18" t="s">
        <v>48</v>
      </c>
      <c r="E21" s="42"/>
      <c r="F21" s="36" t="s">
        <v>62</v>
      </c>
      <c r="G21" s="20">
        <f t="shared" si="0"/>
        <v>0</v>
      </c>
      <c r="H21" s="21"/>
      <c r="I21" s="18"/>
      <c r="J21" s="48"/>
      <c r="K21" s="18"/>
      <c r="L21" s="42"/>
      <c r="M21" s="36" t="s">
        <v>62</v>
      </c>
      <c r="N21" s="20">
        <f t="shared" si="1"/>
        <v>0</v>
      </c>
      <c r="O21" s="26" t="s">
        <v>1050</v>
      </c>
      <c r="P21" s="27" t="s">
        <v>1051</v>
      </c>
      <c r="Q21" s="27" t="s">
        <v>583</v>
      </c>
      <c r="R21" s="18" t="s">
        <v>58</v>
      </c>
      <c r="S21" s="42"/>
      <c r="T21" s="36" t="s">
        <v>62</v>
      </c>
      <c r="U21" s="20">
        <f t="shared" si="2"/>
        <v>0</v>
      </c>
      <c r="V21" s="26"/>
      <c r="W21" s="27"/>
      <c r="X21" s="27"/>
      <c r="Z21" s="42"/>
      <c r="AA21" s="36" t="s">
        <v>62</v>
      </c>
      <c r="AB21" s="20">
        <f t="shared" si="3"/>
        <v>0</v>
      </c>
      <c r="AC21" s="26"/>
      <c r="AD21" s="27"/>
      <c r="AE21" s="27"/>
      <c r="AG21" s="42"/>
      <c r="AH21" s="36" t="s">
        <v>62</v>
      </c>
      <c r="AI21" s="20">
        <f t="shared" si="4"/>
        <v>0</v>
      </c>
    </row>
    <row r="22" spans="1:35" ht="13.5" x14ac:dyDescent="0.2">
      <c r="A22" s="87" t="s">
        <v>683</v>
      </c>
      <c r="B22" s="18" t="s">
        <v>684</v>
      </c>
      <c r="C22" s="18" t="s">
        <v>909</v>
      </c>
      <c r="D22" s="18" t="s">
        <v>48</v>
      </c>
      <c r="F22" s="36" t="s">
        <v>630</v>
      </c>
      <c r="G22" s="20">
        <f t="shared" si="0"/>
        <v>0</v>
      </c>
      <c r="H22" s="21"/>
      <c r="I22" s="22"/>
      <c r="J22" s="48"/>
      <c r="K22" s="18"/>
      <c r="L22" s="13"/>
      <c r="M22" s="36" t="s">
        <v>630</v>
      </c>
      <c r="N22" s="20">
        <f t="shared" si="1"/>
        <v>0</v>
      </c>
      <c r="O22" s="26" t="s">
        <v>1052</v>
      </c>
      <c r="P22" s="27" t="s">
        <v>278</v>
      </c>
      <c r="Q22" s="27" t="s">
        <v>583</v>
      </c>
      <c r="R22" s="18" t="s">
        <v>58</v>
      </c>
      <c r="S22" s="13"/>
      <c r="T22" s="36" t="s">
        <v>630</v>
      </c>
      <c r="U22" s="20">
        <f t="shared" si="2"/>
        <v>0</v>
      </c>
      <c r="V22" s="26"/>
      <c r="W22" s="27"/>
      <c r="X22" s="27"/>
      <c r="Z22" s="13"/>
      <c r="AA22" s="36" t="s">
        <v>630</v>
      </c>
      <c r="AB22" s="20">
        <f t="shared" si="3"/>
        <v>0</v>
      </c>
      <c r="AC22" s="26"/>
      <c r="AD22" s="27"/>
      <c r="AE22" s="27"/>
      <c r="AG22" s="13"/>
      <c r="AH22" s="36" t="s">
        <v>630</v>
      </c>
      <c r="AI22" s="20">
        <f t="shared" si="4"/>
        <v>0</v>
      </c>
    </row>
    <row r="23" spans="1:35" ht="13.5" x14ac:dyDescent="0.2">
      <c r="A23" s="87" t="s">
        <v>692</v>
      </c>
      <c r="B23" s="18" t="s">
        <v>693</v>
      </c>
      <c r="C23" s="18" t="s">
        <v>909</v>
      </c>
      <c r="D23" s="18" t="s">
        <v>48</v>
      </c>
      <c r="F23" s="36" t="s">
        <v>705</v>
      </c>
      <c r="G23" s="20">
        <f t="shared" si="0"/>
        <v>0</v>
      </c>
      <c r="H23" s="21"/>
      <c r="I23" s="22"/>
      <c r="J23" s="48"/>
      <c r="K23" s="18"/>
      <c r="L23" s="13"/>
      <c r="M23" s="36" t="s">
        <v>705</v>
      </c>
      <c r="N23" s="20">
        <v>1</v>
      </c>
      <c r="O23" s="26" t="s">
        <v>1053</v>
      </c>
      <c r="P23" s="27" t="s">
        <v>1054</v>
      </c>
      <c r="Q23" s="22" t="s">
        <v>583</v>
      </c>
      <c r="R23" s="18" t="s">
        <v>58</v>
      </c>
      <c r="S23" s="13"/>
      <c r="T23" s="36" t="s">
        <v>705</v>
      </c>
      <c r="U23" s="20">
        <v>1</v>
      </c>
      <c r="V23" s="26"/>
      <c r="W23" s="27"/>
      <c r="X23" s="22"/>
      <c r="Z23" s="13"/>
      <c r="AA23" s="36" t="s">
        <v>705</v>
      </c>
      <c r="AB23" s="20">
        <v>1</v>
      </c>
      <c r="AC23" s="26"/>
      <c r="AD23" s="27"/>
      <c r="AE23" s="22"/>
      <c r="AG23" s="13"/>
      <c r="AH23" s="36" t="s">
        <v>705</v>
      </c>
      <c r="AI23" s="20">
        <f t="shared" si="4"/>
        <v>0</v>
      </c>
    </row>
    <row r="24" spans="1:35" ht="13.5" x14ac:dyDescent="0.2">
      <c r="A24" s="88" t="s">
        <v>699</v>
      </c>
      <c r="B24" s="35" t="s">
        <v>700</v>
      </c>
      <c r="C24" s="35" t="s">
        <v>909</v>
      </c>
      <c r="D24" s="18" t="s">
        <v>48</v>
      </c>
      <c r="F24" s="36" t="s">
        <v>68</v>
      </c>
      <c r="G24" s="20">
        <f t="shared" si="0"/>
        <v>0</v>
      </c>
      <c r="H24" s="21"/>
      <c r="I24" s="22"/>
      <c r="J24" s="48"/>
      <c r="K24" s="18"/>
      <c r="L24" s="13"/>
      <c r="M24" s="36" t="s">
        <v>68</v>
      </c>
      <c r="N24" s="20">
        <f t="shared" si="1"/>
        <v>0</v>
      </c>
      <c r="O24" s="26" t="s">
        <v>1055</v>
      </c>
      <c r="P24" s="22" t="s">
        <v>1056</v>
      </c>
      <c r="Q24" s="22" t="s">
        <v>583</v>
      </c>
      <c r="R24" s="18" t="s">
        <v>58</v>
      </c>
      <c r="S24" s="13"/>
      <c r="T24" s="36" t="s">
        <v>68</v>
      </c>
      <c r="U24" s="20">
        <f t="shared" si="2"/>
        <v>0</v>
      </c>
      <c r="V24" s="26"/>
      <c r="W24" s="22"/>
      <c r="X24" s="22"/>
      <c r="Z24" s="13"/>
      <c r="AA24" s="36" t="s">
        <v>68</v>
      </c>
      <c r="AB24" s="20">
        <f t="shared" si="3"/>
        <v>0</v>
      </c>
      <c r="AC24" s="26"/>
      <c r="AD24" s="22"/>
      <c r="AE24" s="22"/>
      <c r="AG24" s="13"/>
      <c r="AH24" s="36" t="s">
        <v>68</v>
      </c>
      <c r="AI24" s="20">
        <f t="shared" si="4"/>
        <v>0</v>
      </c>
    </row>
    <row r="25" spans="1:35" ht="13.5" x14ac:dyDescent="0.2">
      <c r="A25" s="87" t="s">
        <v>747</v>
      </c>
      <c r="B25" s="18" t="s">
        <v>748</v>
      </c>
      <c r="C25" s="18" t="s">
        <v>909</v>
      </c>
      <c r="D25" s="18" t="s">
        <v>48</v>
      </c>
      <c r="F25" s="36" t="s">
        <v>69</v>
      </c>
      <c r="G25" s="20">
        <f t="shared" si="0"/>
        <v>0</v>
      </c>
      <c r="H25" s="21"/>
      <c r="I25" s="22"/>
      <c r="J25" s="48"/>
      <c r="K25" s="18"/>
      <c r="L25" s="13"/>
      <c r="M25" s="36" t="s">
        <v>69</v>
      </c>
      <c r="N25" s="20">
        <f t="shared" si="1"/>
        <v>0</v>
      </c>
      <c r="O25" s="26" t="s">
        <v>1057</v>
      </c>
      <c r="P25" s="27" t="s">
        <v>474</v>
      </c>
      <c r="Q25" s="22" t="s">
        <v>583</v>
      </c>
      <c r="R25" s="18" t="s">
        <v>58</v>
      </c>
      <c r="S25" s="13"/>
      <c r="T25" s="36" t="s">
        <v>69</v>
      </c>
      <c r="U25" s="20">
        <f t="shared" si="2"/>
        <v>0</v>
      </c>
      <c r="V25" s="26"/>
      <c r="W25" s="27"/>
      <c r="X25" s="22"/>
      <c r="Z25" s="13"/>
      <c r="AA25" s="36" t="s">
        <v>69</v>
      </c>
      <c r="AB25" s="20">
        <f t="shared" si="3"/>
        <v>0</v>
      </c>
      <c r="AC25" s="26"/>
      <c r="AD25" s="27"/>
      <c r="AE25" s="22"/>
      <c r="AG25" s="13"/>
      <c r="AH25" s="36" t="s">
        <v>69</v>
      </c>
      <c r="AI25" s="20">
        <f t="shared" si="4"/>
        <v>0</v>
      </c>
    </row>
    <row r="26" spans="1:35" ht="13.5" x14ac:dyDescent="0.2">
      <c r="A26" s="87" t="s">
        <v>750</v>
      </c>
      <c r="B26" s="18" t="s">
        <v>751</v>
      </c>
      <c r="C26" s="18" t="s">
        <v>909</v>
      </c>
      <c r="D26" s="18" t="s">
        <v>48</v>
      </c>
      <c r="F26" s="36" t="s">
        <v>504</v>
      </c>
      <c r="G26" s="20">
        <f t="shared" si="0"/>
        <v>0</v>
      </c>
      <c r="H26" s="17"/>
      <c r="I26" s="18"/>
      <c r="J26" s="18"/>
      <c r="L26" s="13"/>
      <c r="M26" s="36" t="s">
        <v>504</v>
      </c>
      <c r="N26" s="20">
        <f t="shared" si="1"/>
        <v>0</v>
      </c>
      <c r="O26" s="26" t="s">
        <v>1058</v>
      </c>
      <c r="P26" s="27" t="s">
        <v>1059</v>
      </c>
      <c r="Q26" s="49" t="s">
        <v>583</v>
      </c>
      <c r="R26" s="18" t="s">
        <v>58</v>
      </c>
      <c r="S26" s="13"/>
      <c r="T26" s="36" t="s">
        <v>504</v>
      </c>
      <c r="U26" s="20">
        <f t="shared" si="2"/>
        <v>0</v>
      </c>
      <c r="V26" s="26"/>
      <c r="W26" s="27"/>
      <c r="X26" s="49"/>
      <c r="Z26" s="13"/>
      <c r="AA26" s="36" t="s">
        <v>504</v>
      </c>
      <c r="AB26" s="20">
        <f t="shared" si="3"/>
        <v>0</v>
      </c>
      <c r="AC26" s="26"/>
      <c r="AD26" s="27"/>
      <c r="AE26" s="49"/>
      <c r="AG26" s="13"/>
      <c r="AH26" s="36" t="s">
        <v>504</v>
      </c>
      <c r="AI26" s="20">
        <f t="shared" si="4"/>
        <v>0</v>
      </c>
    </row>
    <row r="27" spans="1:35" ht="13.5" x14ac:dyDescent="0.2">
      <c r="A27" s="88" t="s">
        <v>753</v>
      </c>
      <c r="B27" s="35" t="s">
        <v>754</v>
      </c>
      <c r="C27" s="35" t="s">
        <v>909</v>
      </c>
      <c r="D27" s="18" t="s">
        <v>48</v>
      </c>
      <c r="F27" s="36" t="s">
        <v>70</v>
      </c>
      <c r="G27" s="20">
        <f t="shared" si="0"/>
        <v>0</v>
      </c>
      <c r="H27" s="17"/>
      <c r="I27" s="18"/>
      <c r="J27" s="18"/>
      <c r="L27" s="13"/>
      <c r="M27" s="36" t="s">
        <v>70</v>
      </c>
      <c r="N27" s="20">
        <f t="shared" si="1"/>
        <v>0</v>
      </c>
      <c r="O27" s="26" t="s">
        <v>1060</v>
      </c>
      <c r="P27" s="27" t="s">
        <v>1061</v>
      </c>
      <c r="Q27" s="49" t="s">
        <v>583</v>
      </c>
      <c r="R27" s="18" t="s">
        <v>58</v>
      </c>
      <c r="S27" s="13"/>
      <c r="T27" s="36" t="s">
        <v>70</v>
      </c>
      <c r="U27" s="20">
        <f t="shared" si="2"/>
        <v>0</v>
      </c>
      <c r="V27" s="26"/>
      <c r="W27" s="27"/>
      <c r="X27" s="49"/>
      <c r="Z27" s="13"/>
      <c r="AA27" s="36" t="s">
        <v>70</v>
      </c>
      <c r="AB27" s="20">
        <f t="shared" si="3"/>
        <v>0</v>
      </c>
      <c r="AC27" s="26"/>
      <c r="AD27" s="27"/>
      <c r="AE27" s="49"/>
      <c r="AG27" s="13"/>
      <c r="AH27" s="36" t="s">
        <v>70</v>
      </c>
      <c r="AI27" s="20">
        <f t="shared" si="4"/>
        <v>0</v>
      </c>
    </row>
    <row r="28" spans="1:35" ht="13.5" x14ac:dyDescent="0.2">
      <c r="A28" s="87" t="s">
        <v>756</v>
      </c>
      <c r="B28" s="18" t="s">
        <v>757</v>
      </c>
      <c r="C28" s="18" t="s">
        <v>583</v>
      </c>
      <c r="D28" s="18" t="s">
        <v>56</v>
      </c>
      <c r="F28" s="36" t="s">
        <v>71</v>
      </c>
      <c r="G28" s="20">
        <f t="shared" si="0"/>
        <v>0</v>
      </c>
      <c r="H28" s="17"/>
      <c r="I28" s="18"/>
      <c r="J28" s="18"/>
      <c r="L28" s="13"/>
      <c r="M28" s="36" t="s">
        <v>71</v>
      </c>
      <c r="N28" s="20">
        <v>3</v>
      </c>
      <c r="O28" s="26" t="s">
        <v>1062</v>
      </c>
      <c r="P28" s="47" t="s">
        <v>1063</v>
      </c>
      <c r="Q28" s="47" t="s">
        <v>583</v>
      </c>
      <c r="R28" s="18" t="s">
        <v>58</v>
      </c>
      <c r="S28" s="13"/>
      <c r="T28" s="36" t="s">
        <v>71</v>
      </c>
      <c r="U28" s="20">
        <v>1</v>
      </c>
      <c r="V28" s="26"/>
      <c r="W28" s="47"/>
      <c r="X28" s="47"/>
      <c r="Z28" s="13"/>
      <c r="AA28" s="36" t="s">
        <v>71</v>
      </c>
      <c r="AB28" s="20">
        <v>1</v>
      </c>
      <c r="AC28" s="26"/>
      <c r="AD28" s="47"/>
      <c r="AE28" s="47"/>
      <c r="AG28" s="13"/>
      <c r="AH28" s="36" t="s">
        <v>71</v>
      </c>
      <c r="AI28" s="20">
        <f t="shared" si="4"/>
        <v>0</v>
      </c>
    </row>
    <row r="29" spans="1:35" ht="13.5" x14ac:dyDescent="0.2">
      <c r="A29" s="87" t="s">
        <v>759</v>
      </c>
      <c r="B29" s="18" t="s">
        <v>760</v>
      </c>
      <c r="C29" s="18" t="s">
        <v>583</v>
      </c>
      <c r="D29" s="18" t="s">
        <v>56</v>
      </c>
      <c r="F29" s="36" t="s">
        <v>72</v>
      </c>
      <c r="G29" s="20">
        <f t="shared" si="0"/>
        <v>0</v>
      </c>
      <c r="H29" s="17"/>
      <c r="I29" s="18"/>
      <c r="J29" s="18"/>
      <c r="L29" s="13"/>
      <c r="M29" s="36" t="s">
        <v>72</v>
      </c>
      <c r="N29" s="20">
        <f t="shared" si="1"/>
        <v>0</v>
      </c>
      <c r="O29" s="26" t="s">
        <v>1064</v>
      </c>
      <c r="P29" s="47" t="s">
        <v>1065</v>
      </c>
      <c r="Q29" s="47" t="s">
        <v>583</v>
      </c>
      <c r="R29" s="18" t="s">
        <v>58</v>
      </c>
      <c r="S29" s="13"/>
      <c r="T29" s="36" t="s">
        <v>72</v>
      </c>
      <c r="U29" s="20">
        <f t="shared" si="2"/>
        <v>0</v>
      </c>
      <c r="V29" s="26"/>
      <c r="W29" s="47"/>
      <c r="X29" s="47"/>
      <c r="Z29" s="13"/>
      <c r="AA29" s="36" t="s">
        <v>72</v>
      </c>
      <c r="AB29" s="20">
        <f t="shared" si="3"/>
        <v>0</v>
      </c>
      <c r="AC29" s="26"/>
      <c r="AD29" s="47"/>
      <c r="AE29" s="47"/>
      <c r="AG29" s="13"/>
      <c r="AH29" s="36" t="s">
        <v>72</v>
      </c>
      <c r="AI29" s="20">
        <f t="shared" si="4"/>
        <v>0</v>
      </c>
    </row>
    <row r="30" spans="1:35" ht="13.5" x14ac:dyDescent="0.2">
      <c r="A30" s="87" t="s">
        <v>762</v>
      </c>
      <c r="B30" s="18" t="s">
        <v>763</v>
      </c>
      <c r="C30" s="18" t="s">
        <v>583</v>
      </c>
      <c r="D30" s="18" t="s">
        <v>56</v>
      </c>
      <c r="F30" s="36" t="s">
        <v>73</v>
      </c>
      <c r="G30" s="20">
        <f t="shared" si="0"/>
        <v>0</v>
      </c>
      <c r="H30" s="17"/>
      <c r="I30" s="18"/>
      <c r="J30" s="18"/>
      <c r="L30" s="13"/>
      <c r="M30" s="36" t="s">
        <v>73</v>
      </c>
      <c r="N30" s="20">
        <f t="shared" si="1"/>
        <v>0</v>
      </c>
      <c r="O30" s="26" t="s">
        <v>1066</v>
      </c>
      <c r="P30" s="47" t="s">
        <v>1067</v>
      </c>
      <c r="Q30" s="47" t="s">
        <v>583</v>
      </c>
      <c r="R30" s="18" t="s">
        <v>58</v>
      </c>
      <c r="S30" s="13"/>
      <c r="T30" s="36" t="s">
        <v>73</v>
      </c>
      <c r="U30" s="20">
        <f t="shared" si="2"/>
        <v>1</v>
      </c>
      <c r="V30" s="26"/>
      <c r="W30" s="47"/>
      <c r="X30" s="47"/>
      <c r="Z30" s="13"/>
      <c r="AA30" s="36" t="s">
        <v>73</v>
      </c>
      <c r="AB30" s="20">
        <v>1</v>
      </c>
      <c r="AC30" s="26"/>
      <c r="AD30" s="47"/>
      <c r="AE30" s="47"/>
      <c r="AG30" s="13"/>
      <c r="AH30" s="36" t="s">
        <v>73</v>
      </c>
      <c r="AI30" s="20">
        <f t="shared" si="4"/>
        <v>0</v>
      </c>
    </row>
    <row r="31" spans="1:35" ht="13.5" x14ac:dyDescent="0.2">
      <c r="A31" s="88" t="s">
        <v>765</v>
      </c>
      <c r="B31" s="35" t="s">
        <v>766</v>
      </c>
      <c r="C31" s="35" t="s">
        <v>583</v>
      </c>
      <c r="D31" s="18" t="s">
        <v>56</v>
      </c>
      <c r="F31" s="36" t="s">
        <v>74</v>
      </c>
      <c r="G31" s="20">
        <f t="shared" si="0"/>
        <v>0</v>
      </c>
      <c r="H31" s="17"/>
      <c r="I31" s="18"/>
      <c r="J31" s="18"/>
      <c r="L31" s="13"/>
      <c r="M31" s="36" t="s">
        <v>74</v>
      </c>
      <c r="N31" s="20">
        <f t="shared" si="1"/>
        <v>0</v>
      </c>
      <c r="O31" s="26" t="s">
        <v>1068</v>
      </c>
      <c r="P31" s="47" t="s">
        <v>331</v>
      </c>
      <c r="Q31" s="47" t="s">
        <v>583</v>
      </c>
      <c r="R31" s="18" t="s">
        <v>58</v>
      </c>
      <c r="S31" s="13"/>
      <c r="T31" s="36" t="s">
        <v>74</v>
      </c>
      <c r="U31" s="20">
        <f t="shared" si="2"/>
        <v>0</v>
      </c>
      <c r="V31" s="26"/>
      <c r="W31" s="47"/>
      <c r="X31" s="47"/>
      <c r="Z31" s="13"/>
      <c r="AA31" s="36" t="s">
        <v>74</v>
      </c>
      <c r="AB31" s="20">
        <f t="shared" si="3"/>
        <v>0</v>
      </c>
      <c r="AC31" s="26"/>
      <c r="AD31" s="47"/>
      <c r="AE31" s="47"/>
      <c r="AG31" s="13"/>
      <c r="AH31" s="36" t="s">
        <v>74</v>
      </c>
      <c r="AI31" s="20">
        <f t="shared" si="4"/>
        <v>0</v>
      </c>
    </row>
    <row r="32" spans="1:35" ht="13.5" x14ac:dyDescent="0.2">
      <c r="A32" s="87" t="s">
        <v>768</v>
      </c>
      <c r="B32" s="18" t="s">
        <v>769</v>
      </c>
      <c r="C32" s="18" t="s">
        <v>583</v>
      </c>
      <c r="D32" s="18" t="s">
        <v>56</v>
      </c>
      <c r="F32" s="36" t="s">
        <v>75</v>
      </c>
      <c r="G32" s="20">
        <f t="shared" si="0"/>
        <v>0</v>
      </c>
      <c r="H32" s="17"/>
      <c r="I32" s="18"/>
      <c r="J32" s="18"/>
      <c r="L32" s="13"/>
      <c r="M32" s="36" t="s">
        <v>75</v>
      </c>
      <c r="N32" s="20">
        <f t="shared" si="1"/>
        <v>0</v>
      </c>
      <c r="O32" s="26" t="s">
        <v>1069</v>
      </c>
      <c r="P32" s="47" t="s">
        <v>343</v>
      </c>
      <c r="Q32" s="47" t="s">
        <v>583</v>
      </c>
      <c r="R32" s="18" t="s">
        <v>58</v>
      </c>
      <c r="S32" s="13"/>
      <c r="T32" s="36" t="s">
        <v>75</v>
      </c>
      <c r="U32" s="20">
        <f t="shared" si="2"/>
        <v>0</v>
      </c>
      <c r="V32" s="26"/>
      <c r="W32" s="47"/>
      <c r="X32" s="47"/>
      <c r="Z32" s="13"/>
      <c r="AA32" s="36" t="s">
        <v>75</v>
      </c>
      <c r="AB32" s="20">
        <f t="shared" si="3"/>
        <v>0</v>
      </c>
      <c r="AC32" s="26"/>
      <c r="AD32" s="47"/>
      <c r="AE32" s="47"/>
      <c r="AG32" s="13"/>
      <c r="AH32" s="36" t="s">
        <v>75</v>
      </c>
      <c r="AI32" s="20">
        <f t="shared" si="4"/>
        <v>0</v>
      </c>
    </row>
    <row r="33" spans="1:35" ht="13.5" x14ac:dyDescent="0.2">
      <c r="A33" s="87" t="s">
        <v>771</v>
      </c>
      <c r="B33" s="18" t="s">
        <v>772</v>
      </c>
      <c r="C33" s="18" t="s">
        <v>583</v>
      </c>
      <c r="D33" s="18" t="s">
        <v>56</v>
      </c>
      <c r="F33" s="36" t="s">
        <v>76</v>
      </c>
      <c r="G33" s="20">
        <f t="shared" si="0"/>
        <v>0</v>
      </c>
      <c r="H33" s="17"/>
      <c r="I33" s="18"/>
      <c r="J33" s="18"/>
      <c r="L33" s="13"/>
      <c r="M33" s="36" t="s">
        <v>76</v>
      </c>
      <c r="N33" s="20">
        <f t="shared" si="1"/>
        <v>0</v>
      </c>
      <c r="O33" s="26" t="s">
        <v>1070</v>
      </c>
      <c r="P33" s="47" t="s">
        <v>1071</v>
      </c>
      <c r="Q33" s="47" t="s">
        <v>583</v>
      </c>
      <c r="R33" s="18" t="s">
        <v>58</v>
      </c>
      <c r="S33" s="13"/>
      <c r="T33" s="36" t="s">
        <v>76</v>
      </c>
      <c r="U33" s="20">
        <f t="shared" si="2"/>
        <v>0</v>
      </c>
      <c r="V33" s="26"/>
      <c r="W33" s="47"/>
      <c r="X33" s="47"/>
      <c r="Z33" s="13"/>
      <c r="AA33" s="36" t="s">
        <v>76</v>
      </c>
      <c r="AB33" s="20">
        <f t="shared" si="3"/>
        <v>0</v>
      </c>
      <c r="AC33" s="26"/>
      <c r="AD33" s="47"/>
      <c r="AE33" s="47"/>
      <c r="AG33" s="13"/>
      <c r="AH33" s="36" t="s">
        <v>76</v>
      </c>
      <c r="AI33" s="20">
        <f t="shared" si="4"/>
        <v>0</v>
      </c>
    </row>
    <row r="34" spans="1:35" ht="13.5" x14ac:dyDescent="0.2">
      <c r="A34" s="88" t="s">
        <v>774</v>
      </c>
      <c r="B34" s="35" t="s">
        <v>775</v>
      </c>
      <c r="C34" s="35" t="s">
        <v>583</v>
      </c>
      <c r="D34" s="18" t="s">
        <v>56</v>
      </c>
      <c r="F34" s="36" t="s">
        <v>80</v>
      </c>
      <c r="G34" s="20">
        <f t="shared" si="0"/>
        <v>0</v>
      </c>
      <c r="H34" s="17"/>
      <c r="I34" s="18"/>
      <c r="J34" s="18"/>
      <c r="L34" s="13"/>
      <c r="M34" s="36" t="s">
        <v>80</v>
      </c>
      <c r="N34" s="20">
        <f t="shared" si="1"/>
        <v>0</v>
      </c>
      <c r="O34" s="26" t="s">
        <v>1072</v>
      </c>
      <c r="P34" s="27" t="s">
        <v>1073</v>
      </c>
      <c r="Q34" s="27" t="s">
        <v>583</v>
      </c>
      <c r="R34" s="18" t="s">
        <v>60</v>
      </c>
      <c r="S34" s="13"/>
      <c r="T34" s="36" t="s">
        <v>80</v>
      </c>
      <c r="U34" s="20">
        <f t="shared" si="2"/>
        <v>0</v>
      </c>
      <c r="V34" s="26"/>
      <c r="W34" s="27"/>
      <c r="X34" s="27"/>
      <c r="Z34" s="13"/>
      <c r="AA34" s="36" t="s">
        <v>80</v>
      </c>
      <c r="AB34" s="20">
        <f t="shared" si="3"/>
        <v>0</v>
      </c>
      <c r="AC34" s="26"/>
      <c r="AD34" s="27"/>
      <c r="AE34" s="27"/>
      <c r="AG34" s="13"/>
      <c r="AH34" s="36" t="s">
        <v>80</v>
      </c>
      <c r="AI34" s="20">
        <f t="shared" si="4"/>
        <v>0</v>
      </c>
    </row>
    <row r="35" spans="1:35" ht="13.5" x14ac:dyDescent="0.2">
      <c r="A35" s="88" t="s">
        <v>777</v>
      </c>
      <c r="B35" s="35" t="s">
        <v>778</v>
      </c>
      <c r="C35" s="35" t="s">
        <v>583</v>
      </c>
      <c r="D35" s="18" t="s">
        <v>56</v>
      </c>
      <c r="F35" s="36" t="s">
        <v>911</v>
      </c>
      <c r="G35" s="20">
        <f t="shared" si="0"/>
        <v>0</v>
      </c>
      <c r="H35" s="34"/>
      <c r="I35" s="35"/>
      <c r="J35" s="35"/>
      <c r="L35" s="13"/>
      <c r="M35" s="36" t="s">
        <v>911</v>
      </c>
      <c r="N35" s="20">
        <f t="shared" si="1"/>
        <v>0</v>
      </c>
      <c r="O35" s="47" t="s">
        <v>1074</v>
      </c>
      <c r="P35" s="47" t="s">
        <v>1075</v>
      </c>
      <c r="Q35" s="47" t="s">
        <v>909</v>
      </c>
      <c r="R35" s="47" t="s">
        <v>1076</v>
      </c>
      <c r="S35" s="13"/>
      <c r="T35" s="36" t="s">
        <v>911</v>
      </c>
      <c r="U35" s="20">
        <f t="shared" si="2"/>
        <v>0</v>
      </c>
      <c r="V35" s="47"/>
      <c r="W35" s="47"/>
      <c r="X35" s="47"/>
      <c r="Z35" s="13"/>
      <c r="AA35" s="36" t="s">
        <v>911</v>
      </c>
      <c r="AB35" s="20">
        <f t="shared" si="3"/>
        <v>0</v>
      </c>
      <c r="AC35" s="47"/>
      <c r="AD35" s="47"/>
      <c r="AE35" s="47"/>
      <c r="AG35" s="13"/>
      <c r="AH35" s="36" t="s">
        <v>911</v>
      </c>
      <c r="AI35" s="20">
        <f t="shared" si="4"/>
        <v>0</v>
      </c>
    </row>
    <row r="36" spans="1:35" ht="13.5" x14ac:dyDescent="0.2">
      <c r="A36" s="17"/>
      <c r="B36" s="18"/>
      <c r="C36" s="18"/>
      <c r="D36" s="18"/>
      <c r="F36" s="36" t="s">
        <v>81</v>
      </c>
      <c r="G36" s="20">
        <f t="shared" si="0"/>
        <v>0</v>
      </c>
      <c r="H36" s="17"/>
      <c r="I36" s="18"/>
      <c r="J36" s="18"/>
      <c r="L36" s="13"/>
      <c r="M36" s="36" t="s">
        <v>81</v>
      </c>
      <c r="N36" s="20">
        <f t="shared" si="1"/>
        <v>0</v>
      </c>
      <c r="O36" s="47" t="s">
        <v>1077</v>
      </c>
      <c r="P36" s="47" t="s">
        <v>1078</v>
      </c>
      <c r="Q36" s="47" t="s">
        <v>909</v>
      </c>
      <c r="R36" s="47" t="s">
        <v>1076</v>
      </c>
      <c r="S36" s="13"/>
      <c r="T36" s="36" t="s">
        <v>81</v>
      </c>
      <c r="U36" s="20">
        <f t="shared" si="2"/>
        <v>0</v>
      </c>
      <c r="V36" s="47"/>
      <c r="W36" s="47"/>
      <c r="X36" s="47"/>
      <c r="Z36" s="13"/>
      <c r="AA36" s="36" t="s">
        <v>81</v>
      </c>
      <c r="AB36" s="20">
        <f t="shared" si="3"/>
        <v>0</v>
      </c>
      <c r="AC36" s="47"/>
      <c r="AD36" s="47"/>
      <c r="AE36" s="47"/>
      <c r="AG36" s="13"/>
      <c r="AH36" s="36" t="s">
        <v>81</v>
      </c>
      <c r="AI36" s="20">
        <f t="shared" si="4"/>
        <v>0</v>
      </c>
    </row>
    <row r="37" spans="1:35" ht="13.5" x14ac:dyDescent="0.2">
      <c r="A37" s="17"/>
      <c r="B37" s="18"/>
      <c r="C37" s="18"/>
      <c r="D37" s="18"/>
      <c r="F37" s="36" t="s">
        <v>660</v>
      </c>
      <c r="G37" s="20">
        <f t="shared" si="0"/>
        <v>0</v>
      </c>
      <c r="H37" s="17"/>
      <c r="I37" s="18"/>
      <c r="J37" s="18"/>
      <c r="L37" s="13"/>
      <c r="M37" s="36" t="s">
        <v>660</v>
      </c>
      <c r="N37" s="20">
        <f t="shared" si="1"/>
        <v>0</v>
      </c>
      <c r="O37" s="46"/>
      <c r="P37"/>
      <c r="Q37" s="43"/>
      <c r="S37" s="13"/>
      <c r="T37" s="36" t="s">
        <v>660</v>
      </c>
      <c r="U37" s="20">
        <f t="shared" si="2"/>
        <v>0</v>
      </c>
      <c r="V37" s="46"/>
      <c r="W37"/>
      <c r="X37" s="43"/>
      <c r="Z37" s="13"/>
      <c r="AA37" s="36" t="s">
        <v>660</v>
      </c>
      <c r="AB37" s="20">
        <f t="shared" si="3"/>
        <v>0</v>
      </c>
      <c r="AC37" s="46"/>
      <c r="AD37"/>
      <c r="AE37" s="43"/>
      <c r="AG37" s="13"/>
      <c r="AH37" s="36" t="s">
        <v>660</v>
      </c>
      <c r="AI37" s="20">
        <f t="shared" si="4"/>
        <v>0</v>
      </c>
    </row>
    <row r="38" spans="1:35" ht="13.5" x14ac:dyDescent="0.2">
      <c r="A38" s="17"/>
      <c r="B38" s="18"/>
      <c r="C38" s="18"/>
      <c r="D38" s="18"/>
      <c r="F38" s="36" t="s">
        <v>82</v>
      </c>
      <c r="G38" s="20">
        <f t="shared" si="0"/>
        <v>0</v>
      </c>
      <c r="H38" s="17"/>
      <c r="I38" s="18"/>
      <c r="J38" s="18"/>
      <c r="L38" s="13"/>
      <c r="M38" s="36" t="s">
        <v>82</v>
      </c>
      <c r="N38" s="20">
        <f t="shared" si="1"/>
        <v>0</v>
      </c>
      <c r="O38" s="46"/>
      <c r="P38"/>
      <c r="Q38" s="43"/>
      <c r="S38" s="13"/>
      <c r="T38" s="36" t="s">
        <v>82</v>
      </c>
      <c r="U38" s="20">
        <f t="shared" si="2"/>
        <v>0</v>
      </c>
      <c r="V38" s="46"/>
      <c r="W38"/>
      <c r="X38" s="43"/>
      <c r="Z38" s="13"/>
      <c r="AA38" s="36" t="s">
        <v>82</v>
      </c>
      <c r="AB38" s="20">
        <f t="shared" si="3"/>
        <v>0</v>
      </c>
      <c r="AC38" s="46"/>
      <c r="AD38"/>
      <c r="AE38" s="43"/>
      <c r="AG38" s="13"/>
      <c r="AH38" s="36" t="s">
        <v>82</v>
      </c>
      <c r="AI38" s="20">
        <f t="shared" si="4"/>
        <v>0</v>
      </c>
    </row>
    <row r="39" spans="1:35" ht="13.5" x14ac:dyDescent="0.2">
      <c r="A39" s="17"/>
      <c r="B39" s="18"/>
      <c r="C39" s="18"/>
      <c r="D39" s="18"/>
      <c r="F39" s="36" t="s">
        <v>912</v>
      </c>
      <c r="G39" s="20">
        <f t="shared" si="0"/>
        <v>0</v>
      </c>
      <c r="H39" s="17"/>
      <c r="I39" s="18"/>
      <c r="J39" s="18"/>
      <c r="L39" s="13"/>
      <c r="M39" s="36" t="s">
        <v>912</v>
      </c>
      <c r="N39" s="20">
        <v>1</v>
      </c>
      <c r="O39" s="46"/>
      <c r="P39"/>
      <c r="Q39" s="43"/>
      <c r="S39" s="13"/>
      <c r="T39" s="36" t="s">
        <v>912</v>
      </c>
      <c r="U39" s="20">
        <f t="shared" si="2"/>
        <v>0</v>
      </c>
      <c r="V39" s="46"/>
      <c r="W39"/>
      <c r="X39" s="43"/>
      <c r="Z39" s="13"/>
      <c r="AA39" s="36" t="s">
        <v>912</v>
      </c>
      <c r="AB39" s="20">
        <v>1</v>
      </c>
      <c r="AC39" s="46"/>
      <c r="AD39"/>
      <c r="AE39" s="43"/>
      <c r="AG39" s="13"/>
      <c r="AH39" s="36" t="s">
        <v>912</v>
      </c>
      <c r="AI39" s="20">
        <f t="shared" si="4"/>
        <v>0</v>
      </c>
    </row>
    <row r="40" spans="1:35" ht="13.5" x14ac:dyDescent="0.2">
      <c r="A40" s="34"/>
      <c r="B40" s="35"/>
      <c r="C40" s="35"/>
      <c r="D40" s="18"/>
      <c r="F40" s="36" t="s">
        <v>83</v>
      </c>
      <c r="G40" s="20">
        <f t="shared" si="0"/>
        <v>0</v>
      </c>
      <c r="H40" s="34"/>
      <c r="I40" s="35"/>
      <c r="J40" s="35"/>
      <c r="L40" s="13"/>
      <c r="M40" s="36" t="s">
        <v>83</v>
      </c>
      <c r="N40" s="20">
        <f t="shared" si="1"/>
        <v>0</v>
      </c>
      <c r="O40" s="46"/>
      <c r="P40" s="1"/>
      <c r="Q40" s="25"/>
      <c r="S40" s="13"/>
      <c r="T40" s="36" t="s">
        <v>83</v>
      </c>
      <c r="U40" s="20">
        <f t="shared" si="2"/>
        <v>0</v>
      </c>
      <c r="V40" s="46"/>
      <c r="W40" s="1"/>
      <c r="X40" s="25"/>
      <c r="Z40" s="13"/>
      <c r="AA40" s="36" t="s">
        <v>83</v>
      </c>
      <c r="AB40" s="20">
        <f t="shared" si="3"/>
        <v>0</v>
      </c>
      <c r="AC40" s="46"/>
      <c r="AD40" s="1"/>
      <c r="AE40" s="25"/>
      <c r="AG40" s="13"/>
      <c r="AH40" s="36" t="s">
        <v>83</v>
      </c>
      <c r="AI40" s="20">
        <f t="shared" si="4"/>
        <v>0</v>
      </c>
    </row>
    <row r="41" spans="1:35" ht="13.5" x14ac:dyDescent="0.2">
      <c r="A41" s="17"/>
      <c r="B41" s="18"/>
      <c r="C41" s="18"/>
      <c r="D41" s="18"/>
      <c r="F41" s="50" t="s">
        <v>84</v>
      </c>
      <c r="G41" s="20">
        <f t="shared" si="0"/>
        <v>0</v>
      </c>
      <c r="H41" s="17"/>
      <c r="I41" s="18"/>
      <c r="J41" s="18"/>
      <c r="L41" s="13"/>
      <c r="M41" s="50" t="s">
        <v>84</v>
      </c>
      <c r="N41" s="20">
        <f t="shared" si="1"/>
        <v>0</v>
      </c>
      <c r="O41" s="46"/>
      <c r="P41"/>
      <c r="Q41" s="43"/>
      <c r="S41" s="13"/>
      <c r="T41" s="50" t="s">
        <v>84</v>
      </c>
      <c r="U41" s="20">
        <f t="shared" si="2"/>
        <v>0</v>
      </c>
      <c r="V41" s="46"/>
      <c r="W41"/>
      <c r="X41" s="43"/>
      <c r="Z41" s="13"/>
      <c r="AA41" s="50" t="s">
        <v>84</v>
      </c>
      <c r="AB41" s="20">
        <f t="shared" si="3"/>
        <v>0</v>
      </c>
      <c r="AC41" s="46"/>
      <c r="AD41"/>
      <c r="AE41" s="43"/>
      <c r="AG41" s="13"/>
      <c r="AH41" s="50" t="s">
        <v>84</v>
      </c>
      <c r="AI41" s="20">
        <f t="shared" si="4"/>
        <v>0</v>
      </c>
    </row>
    <row r="42" spans="1:35" ht="13.5" x14ac:dyDescent="0.2">
      <c r="A42" s="17"/>
      <c r="B42" s="18"/>
      <c r="C42" s="18"/>
      <c r="D42" s="18"/>
      <c r="F42" s="50" t="s">
        <v>85</v>
      </c>
      <c r="G42" s="20">
        <f t="shared" si="0"/>
        <v>0</v>
      </c>
      <c r="H42" s="17"/>
      <c r="I42" s="18"/>
      <c r="J42" s="18"/>
      <c r="L42" s="13"/>
      <c r="M42" s="50" t="s">
        <v>85</v>
      </c>
      <c r="N42" s="20">
        <v>1</v>
      </c>
      <c r="O42" s="24"/>
      <c r="P42"/>
      <c r="Q42" s="43"/>
      <c r="S42" s="13"/>
      <c r="T42" s="50" t="s">
        <v>85</v>
      </c>
      <c r="U42" s="20">
        <f t="shared" si="2"/>
        <v>0</v>
      </c>
      <c r="V42" s="24"/>
      <c r="W42"/>
      <c r="X42" s="43"/>
      <c r="Z42" s="13"/>
      <c r="AA42" s="50" t="s">
        <v>85</v>
      </c>
      <c r="AB42" s="20">
        <f t="shared" si="3"/>
        <v>0</v>
      </c>
      <c r="AC42" s="24"/>
      <c r="AD42"/>
      <c r="AE42" s="43"/>
      <c r="AG42" s="13"/>
      <c r="AH42" s="50" t="s">
        <v>85</v>
      </c>
      <c r="AI42" s="20">
        <f t="shared" si="4"/>
        <v>0</v>
      </c>
    </row>
    <row r="43" spans="1:35" ht="13.5" x14ac:dyDescent="0.2">
      <c r="A43" s="17"/>
      <c r="B43" s="18"/>
      <c r="C43" s="18"/>
      <c r="D43" s="18"/>
      <c r="F43" s="50" t="s">
        <v>86</v>
      </c>
      <c r="G43" s="20">
        <f t="shared" si="0"/>
        <v>0</v>
      </c>
      <c r="H43" s="17"/>
      <c r="I43" s="18"/>
      <c r="J43" s="18"/>
      <c r="L43" s="13"/>
      <c r="M43" s="50" t="s">
        <v>86</v>
      </c>
      <c r="N43" s="20">
        <v>1</v>
      </c>
      <c r="O43" s="24"/>
      <c r="P43"/>
      <c r="Q43" s="43"/>
      <c r="S43" s="13"/>
      <c r="T43" s="50" t="s">
        <v>86</v>
      </c>
      <c r="U43" s="20">
        <v>1</v>
      </c>
      <c r="V43" s="24"/>
      <c r="W43"/>
      <c r="X43" s="43"/>
      <c r="Z43" s="13"/>
      <c r="AA43" s="50" t="s">
        <v>86</v>
      </c>
      <c r="AB43" s="20">
        <v>1</v>
      </c>
      <c r="AC43" s="24"/>
      <c r="AD43"/>
      <c r="AE43" s="43"/>
      <c r="AG43" s="13"/>
      <c r="AH43" s="50" t="s">
        <v>86</v>
      </c>
      <c r="AI43" s="20">
        <f t="shared" si="4"/>
        <v>0</v>
      </c>
    </row>
    <row r="44" spans="1:35" ht="13.5" x14ac:dyDescent="0.2">
      <c r="A44" s="34"/>
      <c r="B44" s="35"/>
      <c r="C44" s="35"/>
      <c r="D44" s="18"/>
      <c r="F44" s="36" t="s">
        <v>87</v>
      </c>
      <c r="G44" s="20">
        <f t="shared" si="0"/>
        <v>0</v>
      </c>
      <c r="H44" s="34"/>
      <c r="I44" s="35"/>
      <c r="J44" s="35"/>
      <c r="L44" s="13"/>
      <c r="M44" s="36" t="s">
        <v>87</v>
      </c>
      <c r="N44" s="20">
        <v>1</v>
      </c>
      <c r="O44" s="46"/>
      <c r="P44"/>
      <c r="Q44" s="43"/>
      <c r="S44" s="13"/>
      <c r="T44" s="36" t="s">
        <v>87</v>
      </c>
      <c r="U44" s="20">
        <v>1</v>
      </c>
      <c r="V44" s="46"/>
      <c r="W44"/>
      <c r="X44" s="43"/>
      <c r="Z44" s="13"/>
      <c r="AA44" s="36" t="s">
        <v>87</v>
      </c>
      <c r="AB44" s="20">
        <v>1</v>
      </c>
      <c r="AC44" s="46"/>
      <c r="AD44"/>
      <c r="AE44" s="43"/>
      <c r="AG44" s="13"/>
      <c r="AH44" s="36" t="s">
        <v>87</v>
      </c>
      <c r="AI44" s="20">
        <f t="shared" si="4"/>
        <v>0</v>
      </c>
    </row>
    <row r="45" spans="1:35" ht="13.5" x14ac:dyDescent="0.2">
      <c r="A45" s="17"/>
      <c r="B45" s="18"/>
      <c r="C45" s="18"/>
      <c r="D45" s="18"/>
      <c r="F45" s="50" t="s">
        <v>88</v>
      </c>
      <c r="G45" s="20">
        <f t="shared" si="0"/>
        <v>0</v>
      </c>
      <c r="H45" s="17"/>
      <c r="I45" s="18"/>
      <c r="J45" s="18"/>
      <c r="L45" s="13"/>
      <c r="M45" s="50" t="s">
        <v>88</v>
      </c>
      <c r="N45" s="20">
        <f t="shared" si="1"/>
        <v>0</v>
      </c>
      <c r="O45" s="46"/>
      <c r="P45"/>
      <c r="Q45" s="43"/>
      <c r="S45" s="13"/>
      <c r="T45" s="50" t="s">
        <v>88</v>
      </c>
      <c r="U45" s="20">
        <f t="shared" si="2"/>
        <v>0</v>
      </c>
      <c r="V45" s="46"/>
      <c r="W45"/>
      <c r="X45" s="43"/>
      <c r="Z45" s="13"/>
      <c r="AA45" s="50" t="s">
        <v>88</v>
      </c>
      <c r="AB45" s="20">
        <f t="shared" si="3"/>
        <v>0</v>
      </c>
      <c r="AC45" s="46"/>
      <c r="AD45"/>
      <c r="AE45" s="43"/>
      <c r="AG45" s="13"/>
      <c r="AH45" s="50" t="s">
        <v>88</v>
      </c>
      <c r="AI45" s="20">
        <f t="shared" si="4"/>
        <v>0</v>
      </c>
    </row>
    <row r="46" spans="1:35" ht="13.5" x14ac:dyDescent="0.2">
      <c r="A46" s="17"/>
      <c r="B46" s="18"/>
      <c r="C46" s="18"/>
      <c r="D46" s="18"/>
      <c r="F46" s="36" t="s">
        <v>89</v>
      </c>
      <c r="G46" s="20">
        <f t="shared" si="0"/>
        <v>0</v>
      </c>
      <c r="H46" s="17"/>
      <c r="I46" s="18"/>
      <c r="J46" s="18"/>
      <c r="L46" s="13"/>
      <c r="M46" s="36" t="s">
        <v>89</v>
      </c>
      <c r="N46" s="20">
        <f t="shared" si="1"/>
        <v>0</v>
      </c>
      <c r="O46" s="46"/>
      <c r="P46"/>
      <c r="Q46" s="43"/>
      <c r="S46" s="13"/>
      <c r="T46" s="36" t="s">
        <v>89</v>
      </c>
      <c r="U46" s="20">
        <f t="shared" si="2"/>
        <v>0</v>
      </c>
      <c r="V46" s="46"/>
      <c r="W46"/>
      <c r="X46" s="43"/>
      <c r="Z46" s="13"/>
      <c r="AA46" s="36" t="s">
        <v>89</v>
      </c>
      <c r="AB46" s="20">
        <f t="shared" si="3"/>
        <v>0</v>
      </c>
      <c r="AC46" s="46"/>
      <c r="AD46"/>
      <c r="AE46" s="43"/>
      <c r="AG46" s="13"/>
      <c r="AH46" s="36" t="s">
        <v>89</v>
      </c>
      <c r="AI46" s="20">
        <f t="shared" si="4"/>
        <v>0</v>
      </c>
    </row>
    <row r="47" spans="1:35" ht="13.5" x14ac:dyDescent="0.2">
      <c r="A47" s="34"/>
      <c r="B47" s="35"/>
      <c r="C47" s="35"/>
      <c r="D47" s="18"/>
      <c r="F47" s="36" t="s">
        <v>90</v>
      </c>
      <c r="G47" s="20">
        <f t="shared" si="0"/>
        <v>0</v>
      </c>
      <c r="H47" s="34"/>
      <c r="I47" s="35"/>
      <c r="J47" s="35"/>
      <c r="L47" s="13"/>
      <c r="M47" s="36" t="s">
        <v>90</v>
      </c>
      <c r="N47" s="20">
        <f t="shared" si="1"/>
        <v>0</v>
      </c>
      <c r="O47" s="46"/>
      <c r="P47"/>
      <c r="Q47" s="43"/>
      <c r="S47" s="13"/>
      <c r="T47" s="36" t="s">
        <v>90</v>
      </c>
      <c r="U47" s="20">
        <f t="shared" si="2"/>
        <v>0</v>
      </c>
      <c r="V47" s="46"/>
      <c r="W47"/>
      <c r="X47" s="43"/>
      <c r="Z47" s="13"/>
      <c r="AA47" s="36" t="s">
        <v>90</v>
      </c>
      <c r="AB47" s="20">
        <f t="shared" si="3"/>
        <v>0</v>
      </c>
      <c r="AC47" s="46"/>
      <c r="AD47"/>
      <c r="AE47" s="43"/>
      <c r="AG47" s="13"/>
      <c r="AH47" s="36" t="s">
        <v>90</v>
      </c>
      <c r="AI47" s="20">
        <f t="shared" si="4"/>
        <v>0</v>
      </c>
    </row>
    <row r="48" spans="1:35" ht="13.5" x14ac:dyDescent="0.2">
      <c r="A48" s="34"/>
      <c r="B48" s="35"/>
      <c r="C48" s="35"/>
      <c r="D48" s="18"/>
      <c r="E48" s="42"/>
      <c r="F48" s="36" t="s">
        <v>91</v>
      </c>
      <c r="G48" s="20">
        <f t="shared" si="0"/>
        <v>0</v>
      </c>
      <c r="H48" s="34"/>
      <c r="I48" s="35"/>
      <c r="J48" s="35"/>
      <c r="L48" s="42"/>
      <c r="M48" s="36" t="s">
        <v>91</v>
      </c>
      <c r="N48" s="20">
        <f t="shared" si="1"/>
        <v>0</v>
      </c>
      <c r="O48" s="46"/>
      <c r="P48"/>
      <c r="Q48" s="43"/>
      <c r="S48" s="42"/>
      <c r="T48" s="36" t="s">
        <v>91</v>
      </c>
      <c r="U48" s="20">
        <f t="shared" si="2"/>
        <v>0</v>
      </c>
      <c r="V48" s="46"/>
      <c r="W48"/>
      <c r="X48" s="43"/>
      <c r="Z48" s="42"/>
      <c r="AA48" s="36" t="s">
        <v>91</v>
      </c>
      <c r="AB48" s="20">
        <f t="shared" si="3"/>
        <v>0</v>
      </c>
      <c r="AC48" s="46"/>
      <c r="AD48"/>
      <c r="AE48" s="43"/>
      <c r="AG48" s="42"/>
      <c r="AH48" s="36" t="s">
        <v>91</v>
      </c>
      <c r="AI48" s="20">
        <f t="shared" si="4"/>
        <v>0</v>
      </c>
    </row>
    <row r="49" spans="1:35" ht="14.25" thickBot="1" x14ac:dyDescent="0.25">
      <c r="A49" s="34"/>
      <c r="B49" s="35"/>
      <c r="C49" s="35"/>
      <c r="E49" s="42"/>
      <c r="F49" s="51" t="s">
        <v>94</v>
      </c>
      <c r="G49" s="20">
        <f t="shared" si="0"/>
        <v>0</v>
      </c>
      <c r="H49" s="34"/>
      <c r="I49" s="35"/>
      <c r="J49" s="35"/>
      <c r="L49" s="42"/>
      <c r="M49" s="51" t="s">
        <v>94</v>
      </c>
      <c r="N49" s="20">
        <f t="shared" si="1"/>
        <v>0</v>
      </c>
      <c r="O49" s="46"/>
      <c r="P49"/>
      <c r="Q49" s="43"/>
      <c r="S49" s="42"/>
      <c r="T49" s="51" t="s">
        <v>94</v>
      </c>
      <c r="U49" s="20">
        <f t="shared" si="2"/>
        <v>0</v>
      </c>
      <c r="V49" s="46"/>
      <c r="W49"/>
      <c r="X49" s="43"/>
      <c r="Z49" s="42"/>
      <c r="AA49" s="51" t="s">
        <v>94</v>
      </c>
      <c r="AB49" s="20">
        <f t="shared" si="3"/>
        <v>0</v>
      </c>
      <c r="AC49" s="46"/>
      <c r="AD49"/>
      <c r="AE49" s="43"/>
      <c r="AG49" s="42"/>
      <c r="AH49" s="51" t="s">
        <v>94</v>
      </c>
      <c r="AI49" s="20">
        <f t="shared" si="4"/>
        <v>0</v>
      </c>
    </row>
    <row r="50" spans="1:35" ht="13.5" x14ac:dyDescent="0.2">
      <c r="A50" s="34"/>
      <c r="B50" s="35"/>
      <c r="C50" s="35"/>
      <c r="E50" s="42"/>
      <c r="F50" s="52"/>
      <c r="G50" s="53"/>
      <c r="H50" s="34"/>
      <c r="I50" s="35"/>
      <c r="J50" s="35"/>
      <c r="L50" s="42"/>
      <c r="M50" s="52"/>
      <c r="N50" s="53"/>
      <c r="O50" s="46"/>
      <c r="P50"/>
      <c r="Q50" s="43"/>
      <c r="S50" s="42"/>
      <c r="T50" s="52"/>
      <c r="U50" s="53"/>
      <c r="V50" s="46"/>
      <c r="W50"/>
      <c r="X50" s="43"/>
      <c r="Z50" s="42"/>
      <c r="AA50" s="52"/>
      <c r="AB50" s="53"/>
      <c r="AC50" s="46"/>
      <c r="AD50"/>
      <c r="AE50" s="43"/>
      <c r="AG50" s="42"/>
      <c r="AH50" s="52"/>
      <c r="AI50" s="53"/>
    </row>
    <row r="51" spans="1:35" ht="13.5" x14ac:dyDescent="0.2">
      <c r="A51" s="34"/>
      <c r="B51" s="35"/>
      <c r="C51" s="35"/>
      <c r="E51" s="42"/>
      <c r="F51" s="52"/>
      <c r="G51" s="53"/>
      <c r="H51" s="34"/>
      <c r="I51" s="35"/>
      <c r="J51" s="35"/>
      <c r="L51" s="42"/>
      <c r="M51" s="52"/>
      <c r="N51" s="53"/>
      <c r="O51" s="46"/>
      <c r="P51"/>
      <c r="Q51" s="43"/>
      <c r="S51" s="42"/>
      <c r="T51" s="52"/>
      <c r="U51" s="53"/>
      <c r="V51" s="46"/>
      <c r="W51"/>
      <c r="X51" s="43"/>
      <c r="Z51" s="42"/>
      <c r="AA51" s="52"/>
      <c r="AB51" s="53"/>
      <c r="AC51" s="46"/>
      <c r="AD51"/>
      <c r="AE51" s="43"/>
      <c r="AG51" s="42"/>
      <c r="AH51" s="52"/>
      <c r="AI51" s="53"/>
    </row>
    <row r="52" spans="1:35" x14ac:dyDescent="0.2">
      <c r="A52" s="54"/>
      <c r="B52" s="55"/>
      <c r="C52" s="55"/>
      <c r="D52" s="56"/>
      <c r="E52" s="42"/>
      <c r="F52" s="57"/>
      <c r="G52" s="58"/>
      <c r="H52" s="54"/>
      <c r="I52" s="55"/>
      <c r="J52" s="55"/>
      <c r="K52" s="56"/>
      <c r="L52" s="42"/>
      <c r="M52" s="57"/>
      <c r="N52" s="58"/>
      <c r="O52" s="54"/>
      <c r="P52" s="55"/>
      <c r="Q52" s="55"/>
      <c r="R52" s="56"/>
      <c r="S52" s="42"/>
      <c r="T52" s="57"/>
      <c r="U52" s="58"/>
      <c r="V52" s="54"/>
      <c r="W52" s="55"/>
      <c r="X52" s="55"/>
      <c r="Y52" s="56"/>
      <c r="Z52" s="42"/>
      <c r="AA52" s="57"/>
      <c r="AB52" s="58"/>
      <c r="AC52" s="54"/>
      <c r="AD52" s="55"/>
      <c r="AE52" s="55"/>
      <c r="AF52" s="56"/>
      <c r="AG52" s="42"/>
      <c r="AH52" s="57"/>
      <c r="AI52" s="58"/>
    </row>
    <row r="53" spans="1:35" ht="13.5" thickBot="1" x14ac:dyDescent="0.25">
      <c r="A53" s="54"/>
      <c r="B53" s="55"/>
      <c r="C53" s="55"/>
      <c r="D53" s="56"/>
      <c r="E53" s="42"/>
      <c r="F53" s="57"/>
      <c r="G53" s="58"/>
      <c r="H53" s="54"/>
      <c r="I53" s="55"/>
      <c r="J53" s="55"/>
      <c r="K53" s="56"/>
      <c r="L53" s="42"/>
      <c r="M53" s="57"/>
      <c r="N53" s="58"/>
      <c r="O53" s="54"/>
      <c r="P53" s="55"/>
      <c r="Q53" s="55"/>
      <c r="R53" s="56"/>
      <c r="S53" s="42"/>
      <c r="T53" s="57"/>
      <c r="U53" s="58"/>
      <c r="V53" s="54"/>
      <c r="W53" s="55"/>
      <c r="X53" s="55"/>
      <c r="Y53" s="56"/>
      <c r="Z53" s="42"/>
      <c r="AA53" s="57"/>
      <c r="AB53" s="58"/>
      <c r="AC53" s="54"/>
      <c r="AD53" s="55"/>
      <c r="AE53" s="55"/>
      <c r="AF53" s="56"/>
      <c r="AG53" s="42"/>
      <c r="AH53" s="57"/>
      <c r="AI53" s="58"/>
    </row>
    <row r="54" spans="1:35" ht="13.5" thickBot="1" x14ac:dyDescent="0.25">
      <c r="A54" s="758" t="s">
        <v>1079</v>
      </c>
      <c r="B54" s="758"/>
      <c r="C54" s="758"/>
      <c r="D54" s="758"/>
      <c r="E54" s="59"/>
      <c r="F54" s="60"/>
      <c r="G54" s="60"/>
      <c r="H54" s="758" t="s">
        <v>1080</v>
      </c>
      <c r="I54" s="760"/>
      <c r="J54" s="760"/>
      <c r="K54" s="761"/>
      <c r="L54" s="59"/>
      <c r="M54" s="60"/>
      <c r="N54" s="60"/>
      <c r="O54" s="758" t="s">
        <v>1081</v>
      </c>
      <c r="P54" s="760"/>
      <c r="Q54" s="760"/>
      <c r="R54" s="761"/>
      <c r="S54" s="59"/>
      <c r="T54" s="60"/>
      <c r="U54" s="60"/>
      <c r="V54" s="758" t="s">
        <v>1082</v>
      </c>
      <c r="W54" s="760"/>
      <c r="X54" s="760"/>
      <c r="Y54" s="761"/>
      <c r="Z54" s="59"/>
      <c r="AA54" s="60"/>
      <c r="AB54" s="60"/>
      <c r="AC54" s="758" t="s">
        <v>1083</v>
      </c>
      <c r="AD54" s="760"/>
      <c r="AE54" s="760"/>
      <c r="AF54" s="761"/>
      <c r="AG54" s="59"/>
      <c r="AH54" s="60"/>
      <c r="AI54" s="60"/>
    </row>
    <row r="55" spans="1:35" ht="13.5" thickBot="1" x14ac:dyDescent="0.25">
      <c r="A55" s="61" t="s">
        <v>571</v>
      </c>
      <c r="B55" s="757" t="s">
        <v>572</v>
      </c>
      <c r="C55" s="757"/>
      <c r="D55" s="62" t="s">
        <v>573</v>
      </c>
      <c r="F55" s="63" t="s">
        <v>790</v>
      </c>
      <c r="G55" s="63" t="s">
        <v>575</v>
      </c>
      <c r="H55" s="61" t="s">
        <v>571</v>
      </c>
      <c r="I55" s="757" t="s">
        <v>572</v>
      </c>
      <c r="J55" s="757"/>
      <c r="K55" s="62" t="s">
        <v>573</v>
      </c>
      <c r="L55" s="13"/>
      <c r="M55" s="63" t="s">
        <v>790</v>
      </c>
      <c r="N55" s="63" t="s">
        <v>575</v>
      </c>
      <c r="O55" s="61" t="s">
        <v>571</v>
      </c>
      <c r="P55" s="757" t="s">
        <v>572</v>
      </c>
      <c r="Q55" s="757"/>
      <c r="R55" s="62" t="s">
        <v>573</v>
      </c>
      <c r="S55" s="13"/>
      <c r="T55" s="63" t="s">
        <v>790</v>
      </c>
      <c r="U55" s="63" t="s">
        <v>575</v>
      </c>
      <c r="V55" s="61" t="s">
        <v>571</v>
      </c>
      <c r="W55" s="757" t="s">
        <v>572</v>
      </c>
      <c r="X55" s="757"/>
      <c r="Y55" s="62" t="s">
        <v>573</v>
      </c>
      <c r="Z55" s="13"/>
      <c r="AA55" s="63" t="s">
        <v>790</v>
      </c>
      <c r="AB55" s="63" t="s">
        <v>575</v>
      </c>
      <c r="AC55" s="61" t="s">
        <v>571</v>
      </c>
      <c r="AD55" s="757" t="s">
        <v>572</v>
      </c>
      <c r="AE55" s="757"/>
      <c r="AF55" s="62" t="s">
        <v>573</v>
      </c>
      <c r="AG55" s="13"/>
      <c r="AH55" s="15" t="s">
        <v>790</v>
      </c>
      <c r="AI55" s="16" t="s">
        <v>575</v>
      </c>
    </row>
    <row r="56" spans="1:35" ht="13.5" x14ac:dyDescent="0.2">
      <c r="A56" s="87" t="s">
        <v>791</v>
      </c>
      <c r="B56" s="18" t="s">
        <v>792</v>
      </c>
      <c r="C56" s="18" t="s">
        <v>907</v>
      </c>
      <c r="D56" s="5" t="s">
        <v>579</v>
      </c>
      <c r="F56" s="28" t="s">
        <v>44</v>
      </c>
      <c r="G56" s="20">
        <f>COUNTIF($D$56:$D$99,F56)</f>
        <v>0</v>
      </c>
      <c r="H56" s="21">
        <v>120.301</v>
      </c>
      <c r="I56" s="22" t="s">
        <v>580</v>
      </c>
      <c r="J56" s="23" t="s">
        <v>908</v>
      </c>
      <c r="K56" s="5" t="s">
        <v>579</v>
      </c>
      <c r="L56" s="13"/>
      <c r="M56" s="28" t="s">
        <v>44</v>
      </c>
      <c r="N56" s="20">
        <f>COUNTIF($K$56:$K$99,M56)</f>
        <v>0</v>
      </c>
      <c r="O56" s="21"/>
      <c r="P56" s="22"/>
      <c r="Q56" s="23"/>
      <c r="S56" s="13"/>
      <c r="T56" s="28" t="s">
        <v>44</v>
      </c>
      <c r="U56" s="20"/>
      <c r="V56" s="21"/>
      <c r="W56" s="22"/>
      <c r="X56" s="23"/>
      <c r="Z56" s="13"/>
      <c r="AA56" s="28" t="s">
        <v>44</v>
      </c>
      <c r="AB56" s="20"/>
      <c r="AC56" s="21"/>
      <c r="AD56" s="22"/>
      <c r="AE56" s="23"/>
      <c r="AG56" s="13"/>
      <c r="AH56" s="28" t="s">
        <v>44</v>
      </c>
      <c r="AI56" s="20"/>
    </row>
    <row r="57" spans="1:35" ht="13.5" x14ac:dyDescent="0.2">
      <c r="A57" s="87" t="s">
        <v>793</v>
      </c>
      <c r="B57" s="18" t="s">
        <v>794</v>
      </c>
      <c r="C57" s="18" t="s">
        <v>907</v>
      </c>
      <c r="D57" s="5" t="s">
        <v>579</v>
      </c>
      <c r="F57" s="36" t="s">
        <v>45</v>
      </c>
      <c r="G57" s="20">
        <f t="shared" ref="G57:G99" si="5">COUNTIF($D$56:$D$99,F57)</f>
        <v>0</v>
      </c>
      <c r="H57" s="21" t="s">
        <v>590</v>
      </c>
      <c r="I57" s="22" t="s">
        <v>591</v>
      </c>
      <c r="J57" s="23" t="s">
        <v>908</v>
      </c>
      <c r="K57" s="5" t="s">
        <v>579</v>
      </c>
      <c r="L57" s="13"/>
      <c r="M57" s="36" t="s">
        <v>45</v>
      </c>
      <c r="N57" s="20">
        <f t="shared" ref="N57:N99" si="6">COUNTIF($K$56:$K$99,M57)</f>
        <v>0</v>
      </c>
      <c r="O57" s="21"/>
      <c r="P57" s="22"/>
      <c r="Q57" s="23"/>
      <c r="S57" s="13"/>
      <c r="T57" s="36" t="s">
        <v>45</v>
      </c>
      <c r="U57" s="20"/>
      <c r="V57" s="21"/>
      <c r="W57" s="22"/>
      <c r="X57" s="23"/>
      <c r="Z57" s="13"/>
      <c r="AA57" s="36" t="s">
        <v>45</v>
      </c>
      <c r="AB57" s="20"/>
      <c r="AC57" s="21"/>
      <c r="AD57" s="22"/>
      <c r="AE57" s="23"/>
      <c r="AG57" s="13"/>
      <c r="AH57" s="36" t="s">
        <v>45</v>
      </c>
      <c r="AI57" s="20"/>
    </row>
    <row r="58" spans="1:35" ht="13.5" x14ac:dyDescent="0.2">
      <c r="A58" s="88" t="s">
        <v>795</v>
      </c>
      <c r="B58" s="35" t="s">
        <v>796</v>
      </c>
      <c r="C58" s="35" t="s">
        <v>907</v>
      </c>
      <c r="D58" s="5" t="s">
        <v>579</v>
      </c>
      <c r="F58" s="36" t="s">
        <v>46</v>
      </c>
      <c r="G58" s="20">
        <f t="shared" si="5"/>
        <v>0</v>
      </c>
      <c r="H58" s="21" t="s">
        <v>597</v>
      </c>
      <c r="I58" s="22" t="s">
        <v>598</v>
      </c>
      <c r="J58" s="23" t="s">
        <v>908</v>
      </c>
      <c r="K58" s="5" t="s">
        <v>579</v>
      </c>
      <c r="L58" s="13"/>
      <c r="M58" s="36" t="s">
        <v>46</v>
      </c>
      <c r="N58" s="20">
        <f t="shared" si="6"/>
        <v>0</v>
      </c>
      <c r="O58" s="21"/>
      <c r="P58" s="22"/>
      <c r="Q58" s="23"/>
      <c r="S58" s="13"/>
      <c r="T58" s="36" t="s">
        <v>46</v>
      </c>
      <c r="U58" s="20"/>
      <c r="V58" s="21"/>
      <c r="W58" s="22"/>
      <c r="X58" s="23"/>
      <c r="Z58" s="13"/>
      <c r="AA58" s="36" t="s">
        <v>46</v>
      </c>
      <c r="AB58" s="20"/>
      <c r="AC58" s="21"/>
      <c r="AD58" s="22"/>
      <c r="AE58" s="23"/>
      <c r="AG58" s="13"/>
      <c r="AH58" s="36" t="s">
        <v>46</v>
      </c>
      <c r="AI58" s="20"/>
    </row>
    <row r="59" spans="1:35" ht="13.5" x14ac:dyDescent="0.2">
      <c r="A59" s="87" t="s">
        <v>576</v>
      </c>
      <c r="B59" s="18" t="s">
        <v>577</v>
      </c>
      <c r="C59" s="18" t="s">
        <v>909</v>
      </c>
      <c r="D59" s="18" t="s">
        <v>48</v>
      </c>
      <c r="F59" s="36" t="s">
        <v>47</v>
      </c>
      <c r="G59" s="20">
        <f t="shared" si="5"/>
        <v>0</v>
      </c>
      <c r="H59" s="21" t="s">
        <v>606</v>
      </c>
      <c r="I59" s="22" t="s">
        <v>607</v>
      </c>
      <c r="J59" s="23" t="s">
        <v>908</v>
      </c>
      <c r="K59" s="18" t="s">
        <v>579</v>
      </c>
      <c r="L59" s="13"/>
      <c r="M59" s="36" t="s">
        <v>47</v>
      </c>
      <c r="N59" s="20">
        <f t="shared" si="6"/>
        <v>0</v>
      </c>
      <c r="O59" s="21"/>
      <c r="P59" s="22"/>
      <c r="Q59" s="23"/>
      <c r="S59" s="13"/>
      <c r="T59" s="36" t="s">
        <v>47</v>
      </c>
      <c r="U59" s="20"/>
      <c r="V59" s="21"/>
      <c r="W59" s="22"/>
      <c r="X59" s="23"/>
      <c r="Z59" s="13"/>
      <c r="AA59" s="36" t="s">
        <v>47</v>
      </c>
      <c r="AB59" s="20"/>
      <c r="AC59" s="21"/>
      <c r="AD59" s="22"/>
      <c r="AE59" s="23"/>
      <c r="AG59" s="13"/>
      <c r="AH59" s="36" t="s">
        <v>47</v>
      </c>
      <c r="AI59" s="20"/>
    </row>
    <row r="60" spans="1:35" ht="13.5" x14ac:dyDescent="0.2">
      <c r="A60" s="87" t="s">
        <v>588</v>
      </c>
      <c r="B60" s="18" t="s">
        <v>589</v>
      </c>
      <c r="C60" s="18" t="s">
        <v>909</v>
      </c>
      <c r="D60" s="18" t="s">
        <v>48</v>
      </c>
      <c r="E60" s="42"/>
      <c r="F60" s="36" t="s">
        <v>48</v>
      </c>
      <c r="G60" s="20">
        <f t="shared" si="5"/>
        <v>14</v>
      </c>
      <c r="H60" s="21" t="s">
        <v>617</v>
      </c>
      <c r="I60" s="22" t="s">
        <v>618</v>
      </c>
      <c r="J60" s="23" t="s">
        <v>583</v>
      </c>
      <c r="K60" s="18" t="s">
        <v>58</v>
      </c>
      <c r="L60" s="42"/>
      <c r="M60" s="36" t="s">
        <v>48</v>
      </c>
      <c r="N60" s="20">
        <f t="shared" si="6"/>
        <v>0</v>
      </c>
      <c r="O60" s="21"/>
      <c r="P60" s="22"/>
      <c r="Q60" s="23"/>
      <c r="S60" s="42"/>
      <c r="T60" s="36" t="s">
        <v>48</v>
      </c>
      <c r="U60" s="20"/>
      <c r="V60" s="21"/>
      <c r="W60" s="22"/>
      <c r="X60" s="23"/>
      <c r="Z60" s="42"/>
      <c r="AA60" s="36" t="s">
        <v>48</v>
      </c>
      <c r="AB60" s="20"/>
      <c r="AC60" s="21"/>
      <c r="AD60" s="22"/>
      <c r="AE60" s="23"/>
      <c r="AG60" s="42"/>
      <c r="AH60" s="36" t="s">
        <v>48</v>
      </c>
      <c r="AI60" s="20"/>
    </row>
    <row r="61" spans="1:35" ht="13.5" x14ac:dyDescent="0.2">
      <c r="A61" s="88" t="s">
        <v>595</v>
      </c>
      <c r="B61" s="35" t="s">
        <v>596</v>
      </c>
      <c r="C61" s="35" t="s">
        <v>909</v>
      </c>
      <c r="D61" s="18" t="s">
        <v>48</v>
      </c>
      <c r="E61" s="42"/>
      <c r="F61" s="36" t="s">
        <v>910</v>
      </c>
      <c r="G61" s="20">
        <f t="shared" si="5"/>
        <v>0</v>
      </c>
      <c r="H61" s="21" t="s">
        <v>625</v>
      </c>
      <c r="I61" s="22" t="s">
        <v>626</v>
      </c>
      <c r="J61" s="23" t="s">
        <v>583</v>
      </c>
      <c r="K61" s="18" t="s">
        <v>58</v>
      </c>
      <c r="L61" s="42"/>
      <c r="M61" s="36" t="s">
        <v>910</v>
      </c>
      <c r="N61" s="20">
        <f t="shared" si="6"/>
        <v>0</v>
      </c>
      <c r="O61" s="21"/>
      <c r="P61" s="22"/>
      <c r="Q61" s="23"/>
      <c r="S61" s="42"/>
      <c r="T61" s="36" t="s">
        <v>910</v>
      </c>
      <c r="U61" s="20"/>
      <c r="V61" s="21"/>
      <c r="W61" s="22"/>
      <c r="X61" s="23"/>
      <c r="Z61" s="42"/>
      <c r="AA61" s="36" t="s">
        <v>910</v>
      </c>
      <c r="AB61" s="20"/>
      <c r="AC61" s="21"/>
      <c r="AD61" s="22"/>
      <c r="AE61" s="23"/>
      <c r="AG61" s="42"/>
      <c r="AH61" s="36" t="s">
        <v>910</v>
      </c>
      <c r="AI61" s="20"/>
    </row>
    <row r="62" spans="1:35" ht="13.5" x14ac:dyDescent="0.2">
      <c r="A62" s="87" t="s">
        <v>604</v>
      </c>
      <c r="B62" s="18" t="s">
        <v>605</v>
      </c>
      <c r="C62" s="18" t="s">
        <v>583</v>
      </c>
      <c r="D62" s="18" t="s">
        <v>56</v>
      </c>
      <c r="E62" s="42"/>
      <c r="F62" s="36" t="s">
        <v>49</v>
      </c>
      <c r="G62" s="20">
        <f t="shared" si="5"/>
        <v>0</v>
      </c>
      <c r="H62" s="21" t="s">
        <v>633</v>
      </c>
      <c r="I62" s="22" t="s">
        <v>634</v>
      </c>
      <c r="J62" s="23" t="s">
        <v>583</v>
      </c>
      <c r="K62" s="18" t="s">
        <v>58</v>
      </c>
      <c r="L62" s="42"/>
      <c r="M62" s="36" t="s">
        <v>49</v>
      </c>
      <c r="N62" s="20">
        <f t="shared" si="6"/>
        <v>0</v>
      </c>
      <c r="O62" s="21"/>
      <c r="P62" s="22"/>
      <c r="Q62" s="23"/>
      <c r="R62" s="45"/>
      <c r="S62" s="42"/>
      <c r="T62" s="36" t="s">
        <v>49</v>
      </c>
      <c r="U62" s="20"/>
      <c r="V62" s="21"/>
      <c r="W62" s="22"/>
      <c r="X62" s="23"/>
      <c r="Y62" s="45"/>
      <c r="Z62" s="42"/>
      <c r="AA62" s="36" t="s">
        <v>49</v>
      </c>
      <c r="AB62" s="20"/>
      <c r="AC62" s="21"/>
      <c r="AD62" s="22"/>
      <c r="AE62" s="23"/>
      <c r="AF62" s="45"/>
      <c r="AG62" s="42"/>
      <c r="AH62" s="36" t="s">
        <v>49</v>
      </c>
      <c r="AI62" s="20"/>
    </row>
    <row r="63" spans="1:35" ht="13.5" x14ac:dyDescent="0.2">
      <c r="A63" s="88" t="s">
        <v>615</v>
      </c>
      <c r="B63" s="35" t="s">
        <v>616</v>
      </c>
      <c r="C63" s="35" t="s">
        <v>583</v>
      </c>
      <c r="D63" s="18" t="s">
        <v>56</v>
      </c>
      <c r="E63" s="42"/>
      <c r="F63" s="36" t="s">
        <v>50</v>
      </c>
      <c r="G63" s="20">
        <f t="shared" si="5"/>
        <v>0</v>
      </c>
      <c r="H63" s="21" t="s">
        <v>640</v>
      </c>
      <c r="I63" s="22" t="s">
        <v>641</v>
      </c>
      <c r="J63" s="48" t="s">
        <v>908</v>
      </c>
      <c r="K63" s="18" t="s">
        <v>579</v>
      </c>
      <c r="L63" s="42"/>
      <c r="M63" s="36" t="s">
        <v>50</v>
      </c>
      <c r="N63" s="20">
        <f t="shared" si="6"/>
        <v>0</v>
      </c>
      <c r="O63" s="21"/>
      <c r="P63" s="22"/>
      <c r="Q63" s="48"/>
      <c r="R63" s="45"/>
      <c r="S63" s="42"/>
      <c r="T63" s="36" t="s">
        <v>50</v>
      </c>
      <c r="U63" s="20"/>
      <c r="V63" s="21"/>
      <c r="W63" s="22"/>
      <c r="X63" s="48"/>
      <c r="Y63" s="45"/>
      <c r="Z63" s="42"/>
      <c r="AA63" s="36" t="s">
        <v>50</v>
      </c>
      <c r="AB63" s="20"/>
      <c r="AC63" s="21"/>
      <c r="AD63" s="22"/>
      <c r="AE63" s="48"/>
      <c r="AF63" s="45"/>
      <c r="AG63" s="42"/>
      <c r="AH63" s="36" t="s">
        <v>50</v>
      </c>
      <c r="AI63" s="20"/>
    </row>
    <row r="64" spans="1:35" ht="13.5" x14ac:dyDescent="0.2">
      <c r="A64" s="87" t="s">
        <v>623</v>
      </c>
      <c r="B64" s="18" t="s">
        <v>624</v>
      </c>
      <c r="C64" s="18" t="s">
        <v>907</v>
      </c>
      <c r="D64" s="18" t="s">
        <v>48</v>
      </c>
      <c r="F64" s="36" t="s">
        <v>51</v>
      </c>
      <c r="G64" s="20">
        <f t="shared" si="5"/>
        <v>0</v>
      </c>
      <c r="H64" s="21"/>
      <c r="I64" s="18"/>
      <c r="J64" s="48"/>
      <c r="L64" s="13"/>
      <c r="M64" s="36" t="s">
        <v>51</v>
      </c>
      <c r="N64" s="20">
        <f t="shared" si="6"/>
        <v>0</v>
      </c>
      <c r="O64" s="21"/>
      <c r="P64" s="18"/>
      <c r="Q64" s="48"/>
      <c r="S64" s="13"/>
      <c r="T64" s="36" t="s">
        <v>51</v>
      </c>
      <c r="U64" s="20"/>
      <c r="V64" s="21"/>
      <c r="W64" s="18"/>
      <c r="X64" s="48"/>
      <c r="Z64" s="13"/>
      <c r="AA64" s="36" t="s">
        <v>51</v>
      </c>
      <c r="AB64" s="20"/>
      <c r="AC64" s="21"/>
      <c r="AD64" s="18"/>
      <c r="AE64" s="48"/>
      <c r="AG64" s="13"/>
      <c r="AH64" s="36" t="s">
        <v>51</v>
      </c>
      <c r="AI64" s="20"/>
    </row>
    <row r="65" spans="1:35" ht="13.5" x14ac:dyDescent="0.2">
      <c r="A65" s="87" t="s">
        <v>631</v>
      </c>
      <c r="B65" s="18" t="s">
        <v>632</v>
      </c>
      <c r="C65" s="18" t="s">
        <v>907</v>
      </c>
      <c r="D65" s="18" t="s">
        <v>48</v>
      </c>
      <c r="F65" s="36" t="s">
        <v>56</v>
      </c>
      <c r="G65" s="20">
        <f t="shared" si="5"/>
        <v>12</v>
      </c>
      <c r="H65" s="21"/>
      <c r="I65" s="18"/>
      <c r="J65" s="48"/>
      <c r="L65" s="13"/>
      <c r="M65" s="36" t="s">
        <v>56</v>
      </c>
      <c r="N65" s="20">
        <f t="shared" si="6"/>
        <v>0</v>
      </c>
      <c r="O65" s="21"/>
      <c r="P65" s="18"/>
      <c r="Q65" s="48"/>
      <c r="S65" s="13"/>
      <c r="T65" s="36" t="s">
        <v>56</v>
      </c>
      <c r="U65" s="20"/>
      <c r="V65" s="21"/>
      <c r="W65" s="18"/>
      <c r="X65" s="48"/>
      <c r="Z65" s="13"/>
      <c r="AA65" s="36" t="s">
        <v>56</v>
      </c>
      <c r="AB65" s="20"/>
      <c r="AC65" s="21"/>
      <c r="AD65" s="18"/>
      <c r="AE65" s="48"/>
      <c r="AG65" s="13"/>
      <c r="AH65" s="36" t="s">
        <v>56</v>
      </c>
      <c r="AI65" s="20"/>
    </row>
    <row r="66" spans="1:35" ht="13.5" x14ac:dyDescent="0.2">
      <c r="A66" s="87" t="s">
        <v>638</v>
      </c>
      <c r="B66" s="18" t="s">
        <v>639</v>
      </c>
      <c r="C66" s="18" t="s">
        <v>907</v>
      </c>
      <c r="D66" s="18" t="s">
        <v>48</v>
      </c>
      <c r="F66" s="36" t="s">
        <v>57</v>
      </c>
      <c r="G66" s="20">
        <f t="shared" si="5"/>
        <v>0</v>
      </c>
      <c r="H66" s="21"/>
      <c r="I66" s="18"/>
      <c r="J66" s="48"/>
      <c r="L66" s="13"/>
      <c r="M66" s="36" t="s">
        <v>57</v>
      </c>
      <c r="N66" s="20">
        <f t="shared" si="6"/>
        <v>0</v>
      </c>
      <c r="O66" s="21"/>
      <c r="P66" s="18"/>
      <c r="Q66" s="48"/>
      <c r="S66" s="13"/>
      <c r="T66" s="36" t="s">
        <v>57</v>
      </c>
      <c r="U66" s="20"/>
      <c r="V66" s="21"/>
      <c r="W66" s="18"/>
      <c r="X66" s="48"/>
      <c r="Z66" s="13"/>
      <c r="AA66" s="36" t="s">
        <v>57</v>
      </c>
      <c r="AB66" s="20"/>
      <c r="AC66" s="21"/>
      <c r="AD66" s="18"/>
      <c r="AE66" s="48"/>
      <c r="AG66" s="13"/>
      <c r="AH66" s="36" t="s">
        <v>57</v>
      </c>
      <c r="AI66" s="20"/>
    </row>
    <row r="67" spans="1:35" ht="13.5" x14ac:dyDescent="0.2">
      <c r="A67" s="88" t="s">
        <v>646</v>
      </c>
      <c r="B67" s="35" t="s">
        <v>647</v>
      </c>
      <c r="C67" s="35" t="s">
        <v>907</v>
      </c>
      <c r="D67" s="18" t="s">
        <v>48</v>
      </c>
      <c r="F67" s="36" t="s">
        <v>58</v>
      </c>
      <c r="G67" s="20">
        <f t="shared" si="5"/>
        <v>0</v>
      </c>
      <c r="H67" s="21"/>
      <c r="I67" s="18"/>
      <c r="J67" s="48"/>
      <c r="K67" s="18"/>
      <c r="L67" s="13"/>
      <c r="M67" s="36" t="s">
        <v>58</v>
      </c>
      <c r="N67" s="20">
        <f t="shared" si="6"/>
        <v>3</v>
      </c>
      <c r="O67" s="21"/>
      <c r="P67" s="18"/>
      <c r="Q67" s="48"/>
      <c r="S67" s="13"/>
      <c r="T67" s="36" t="s">
        <v>58</v>
      </c>
      <c r="U67" s="20"/>
      <c r="V67" s="21"/>
      <c r="W67" s="18"/>
      <c r="X67" s="48"/>
      <c r="Z67" s="13"/>
      <c r="AA67" s="36" t="s">
        <v>58</v>
      </c>
      <c r="AB67" s="20"/>
      <c r="AC67" s="21"/>
      <c r="AD67" s="18"/>
      <c r="AE67" s="48"/>
      <c r="AG67" s="13"/>
      <c r="AH67" s="36" t="s">
        <v>58</v>
      </c>
      <c r="AI67" s="20"/>
    </row>
    <row r="68" spans="1:35" ht="13.5" x14ac:dyDescent="0.2">
      <c r="A68" s="87" t="s">
        <v>653</v>
      </c>
      <c r="B68" s="18" t="s">
        <v>654</v>
      </c>
      <c r="C68" s="18" t="s">
        <v>583</v>
      </c>
      <c r="D68" s="18" t="s">
        <v>56</v>
      </c>
      <c r="F68" s="36" t="s">
        <v>59</v>
      </c>
      <c r="G68" s="20">
        <f t="shared" si="5"/>
        <v>0</v>
      </c>
      <c r="H68" s="21"/>
      <c r="I68" s="18"/>
      <c r="J68" s="48"/>
      <c r="K68" s="18"/>
      <c r="L68" s="13"/>
      <c r="M68" s="36" t="s">
        <v>59</v>
      </c>
      <c r="N68" s="20">
        <f t="shared" si="6"/>
        <v>0</v>
      </c>
      <c r="O68" s="21"/>
      <c r="P68" s="18"/>
      <c r="Q68" s="48"/>
      <c r="S68" s="13"/>
      <c r="T68" s="36" t="s">
        <v>59</v>
      </c>
      <c r="U68" s="20"/>
      <c r="V68" s="21"/>
      <c r="W68" s="18"/>
      <c r="X68" s="48"/>
      <c r="Z68" s="13"/>
      <c r="AA68" s="36" t="s">
        <v>59</v>
      </c>
      <c r="AB68" s="20"/>
      <c r="AC68" s="21"/>
      <c r="AD68" s="18"/>
      <c r="AE68" s="48"/>
      <c r="AG68" s="13"/>
      <c r="AH68" s="36" t="s">
        <v>59</v>
      </c>
      <c r="AI68" s="20"/>
    </row>
    <row r="69" spans="1:35" ht="13.5" x14ac:dyDescent="0.2">
      <c r="A69" s="87" t="s">
        <v>661</v>
      </c>
      <c r="B69" s="18" t="s">
        <v>662</v>
      </c>
      <c r="C69" s="18" t="s">
        <v>583</v>
      </c>
      <c r="D69" s="18" t="s">
        <v>56</v>
      </c>
      <c r="F69" s="36" t="s">
        <v>60</v>
      </c>
      <c r="G69" s="20">
        <f t="shared" si="5"/>
        <v>1</v>
      </c>
      <c r="H69" s="21"/>
      <c r="I69" s="18"/>
      <c r="J69" s="48"/>
      <c r="K69" s="18"/>
      <c r="L69" s="13"/>
      <c r="M69" s="36" t="s">
        <v>60</v>
      </c>
      <c r="N69" s="20">
        <f t="shared" si="6"/>
        <v>0</v>
      </c>
      <c r="O69" s="21"/>
      <c r="P69" s="18"/>
      <c r="Q69" s="48"/>
      <c r="S69" s="13"/>
      <c r="T69" s="36" t="s">
        <v>60</v>
      </c>
      <c r="U69" s="20"/>
      <c r="V69" s="21"/>
      <c r="W69" s="18"/>
      <c r="X69" s="48"/>
      <c r="Z69" s="13"/>
      <c r="AA69" s="36" t="s">
        <v>60</v>
      </c>
      <c r="AB69" s="20"/>
      <c r="AC69" s="21"/>
      <c r="AD69" s="18"/>
      <c r="AE69" s="48"/>
      <c r="AG69" s="13"/>
      <c r="AH69" s="36" t="s">
        <v>60</v>
      </c>
      <c r="AI69" s="20"/>
    </row>
    <row r="70" spans="1:35" ht="13.5" x14ac:dyDescent="0.2">
      <c r="A70" s="88" t="s">
        <v>668</v>
      </c>
      <c r="B70" s="35" t="s">
        <v>669</v>
      </c>
      <c r="C70" s="35" t="s">
        <v>583</v>
      </c>
      <c r="D70" s="18" t="s">
        <v>56</v>
      </c>
      <c r="F70" s="36" t="s">
        <v>61</v>
      </c>
      <c r="G70" s="20">
        <f t="shared" si="5"/>
        <v>0</v>
      </c>
      <c r="H70" s="21"/>
      <c r="I70" s="18"/>
      <c r="J70" s="48"/>
      <c r="K70" s="18"/>
      <c r="L70" s="13"/>
      <c r="M70" s="36" t="s">
        <v>61</v>
      </c>
      <c r="N70" s="20">
        <f t="shared" si="6"/>
        <v>0</v>
      </c>
      <c r="O70" s="21"/>
      <c r="P70" s="18"/>
      <c r="Q70" s="48"/>
      <c r="S70" s="13"/>
      <c r="T70" s="36" t="s">
        <v>61</v>
      </c>
      <c r="U70" s="20"/>
      <c r="V70" s="21"/>
      <c r="W70" s="18"/>
      <c r="X70" s="48"/>
      <c r="Z70" s="13"/>
      <c r="AA70" s="36" t="s">
        <v>61</v>
      </c>
      <c r="AB70" s="20"/>
      <c r="AC70" s="21"/>
      <c r="AD70" s="18"/>
      <c r="AE70" s="48"/>
      <c r="AG70" s="13"/>
      <c r="AH70" s="36" t="s">
        <v>61</v>
      </c>
      <c r="AI70" s="20"/>
    </row>
    <row r="71" spans="1:35" ht="13.5" x14ac:dyDescent="0.2">
      <c r="A71" s="87" t="s">
        <v>676</v>
      </c>
      <c r="B71" s="18" t="s">
        <v>677</v>
      </c>
      <c r="C71" s="18" t="s">
        <v>909</v>
      </c>
      <c r="D71" s="18" t="s">
        <v>48</v>
      </c>
      <c r="E71" s="42"/>
      <c r="F71" s="36" t="s">
        <v>62</v>
      </c>
      <c r="G71" s="20">
        <f t="shared" si="5"/>
        <v>0</v>
      </c>
      <c r="H71" s="21"/>
      <c r="I71" s="18"/>
      <c r="J71" s="48"/>
      <c r="K71" s="18"/>
      <c r="L71" s="42"/>
      <c r="M71" s="36" t="s">
        <v>62</v>
      </c>
      <c r="N71" s="20">
        <f t="shared" si="6"/>
        <v>0</v>
      </c>
      <c r="O71" s="21"/>
      <c r="P71" s="18"/>
      <c r="Q71" s="48"/>
      <c r="S71" s="42"/>
      <c r="T71" s="36" t="s">
        <v>62</v>
      </c>
      <c r="U71" s="20"/>
      <c r="V71" s="21"/>
      <c r="W71" s="18"/>
      <c r="X71" s="48"/>
      <c r="Z71" s="42"/>
      <c r="AA71" s="36" t="s">
        <v>62</v>
      </c>
      <c r="AB71" s="20"/>
      <c r="AC71" s="21"/>
      <c r="AD71" s="18"/>
      <c r="AE71" s="48"/>
      <c r="AG71" s="42"/>
      <c r="AH71" s="36" t="s">
        <v>62</v>
      </c>
      <c r="AI71" s="20"/>
    </row>
    <row r="72" spans="1:35" ht="13.5" x14ac:dyDescent="0.2">
      <c r="A72" s="87" t="s">
        <v>683</v>
      </c>
      <c r="B72" s="18" t="s">
        <v>684</v>
      </c>
      <c r="C72" s="18" t="s">
        <v>909</v>
      </c>
      <c r="D72" s="18" t="s">
        <v>48</v>
      </c>
      <c r="E72" s="42"/>
      <c r="F72" s="36" t="s">
        <v>630</v>
      </c>
      <c r="G72" s="20">
        <f t="shared" si="5"/>
        <v>0</v>
      </c>
      <c r="H72" s="21"/>
      <c r="I72" s="22"/>
      <c r="J72" s="48"/>
      <c r="K72" s="18"/>
      <c r="L72" s="42"/>
      <c r="M72" s="36" t="s">
        <v>630</v>
      </c>
      <c r="N72" s="20">
        <f t="shared" si="6"/>
        <v>0</v>
      </c>
      <c r="O72" s="21"/>
      <c r="P72" s="22"/>
      <c r="Q72" s="48"/>
      <c r="S72" s="42"/>
      <c r="T72" s="36" t="s">
        <v>630</v>
      </c>
      <c r="U72" s="20"/>
      <c r="V72" s="21"/>
      <c r="W72" s="22"/>
      <c r="X72" s="48"/>
      <c r="Z72" s="42"/>
      <c r="AA72" s="36" t="s">
        <v>630</v>
      </c>
      <c r="AB72" s="20"/>
      <c r="AC72" s="21"/>
      <c r="AD72" s="22"/>
      <c r="AE72" s="48"/>
      <c r="AG72" s="42"/>
      <c r="AH72" s="36" t="s">
        <v>630</v>
      </c>
      <c r="AI72" s="20"/>
    </row>
    <row r="73" spans="1:35" ht="13.5" x14ac:dyDescent="0.2">
      <c r="A73" s="87" t="s">
        <v>692</v>
      </c>
      <c r="B73" s="18" t="s">
        <v>693</v>
      </c>
      <c r="C73" s="18" t="s">
        <v>909</v>
      </c>
      <c r="D73" s="18" t="s">
        <v>48</v>
      </c>
      <c r="F73" s="36" t="s">
        <v>705</v>
      </c>
      <c r="G73" s="20">
        <f t="shared" si="5"/>
        <v>0</v>
      </c>
      <c r="H73" s="21"/>
      <c r="I73" s="22"/>
      <c r="J73" s="48"/>
      <c r="K73" s="18"/>
      <c r="L73" s="13"/>
      <c r="M73" s="36" t="s">
        <v>705</v>
      </c>
      <c r="N73" s="20">
        <v>1</v>
      </c>
      <c r="O73" s="21"/>
      <c r="P73" s="22"/>
      <c r="Q73" s="48"/>
      <c r="S73" s="13"/>
      <c r="T73" s="36" t="s">
        <v>705</v>
      </c>
      <c r="U73" s="20"/>
      <c r="V73" s="21"/>
      <c r="W73" s="22"/>
      <c r="X73" s="48"/>
      <c r="Z73" s="13"/>
      <c r="AA73" s="36" t="s">
        <v>705</v>
      </c>
      <c r="AB73" s="20"/>
      <c r="AC73" s="21"/>
      <c r="AD73" s="22"/>
      <c r="AE73" s="48"/>
      <c r="AG73" s="13"/>
      <c r="AH73" s="36" t="s">
        <v>705</v>
      </c>
      <c r="AI73" s="20"/>
    </row>
    <row r="74" spans="1:35" ht="13.5" x14ac:dyDescent="0.2">
      <c r="A74" s="88" t="s">
        <v>699</v>
      </c>
      <c r="B74" s="35" t="s">
        <v>700</v>
      </c>
      <c r="C74" s="35" t="s">
        <v>909</v>
      </c>
      <c r="D74" s="18" t="s">
        <v>48</v>
      </c>
      <c r="F74" s="36" t="s">
        <v>68</v>
      </c>
      <c r="G74" s="20">
        <f t="shared" si="5"/>
        <v>0</v>
      </c>
      <c r="H74" s="21"/>
      <c r="I74" s="22"/>
      <c r="J74" s="48"/>
      <c r="K74" s="18"/>
      <c r="L74" s="13"/>
      <c r="M74" s="36" t="s">
        <v>68</v>
      </c>
      <c r="N74" s="20">
        <f t="shared" si="6"/>
        <v>0</v>
      </c>
      <c r="O74" s="21"/>
      <c r="P74" s="22"/>
      <c r="Q74" s="48"/>
      <c r="S74" s="13"/>
      <c r="T74" s="36" t="s">
        <v>68</v>
      </c>
      <c r="U74" s="20"/>
      <c r="V74" s="21"/>
      <c r="W74" s="22"/>
      <c r="X74" s="48"/>
      <c r="Z74" s="13"/>
      <c r="AA74" s="36" t="s">
        <v>68</v>
      </c>
      <c r="AB74" s="20"/>
      <c r="AC74" s="21"/>
      <c r="AD74" s="22"/>
      <c r="AE74" s="48"/>
      <c r="AG74" s="13"/>
      <c r="AH74" s="36" t="s">
        <v>68</v>
      </c>
      <c r="AI74" s="20"/>
    </row>
    <row r="75" spans="1:35" ht="13.5" x14ac:dyDescent="0.2">
      <c r="A75" s="87" t="s">
        <v>747</v>
      </c>
      <c r="B75" s="18" t="s">
        <v>748</v>
      </c>
      <c r="C75" s="18" t="s">
        <v>909</v>
      </c>
      <c r="D75" s="18" t="s">
        <v>48</v>
      </c>
      <c r="F75" s="36" t="s">
        <v>69</v>
      </c>
      <c r="G75" s="20">
        <f t="shared" si="5"/>
        <v>0</v>
      </c>
      <c r="H75" s="21"/>
      <c r="I75" s="22"/>
      <c r="J75" s="48"/>
      <c r="K75" s="18"/>
      <c r="L75" s="13"/>
      <c r="M75" s="36" t="s">
        <v>69</v>
      </c>
      <c r="N75" s="20">
        <f t="shared" si="6"/>
        <v>0</v>
      </c>
      <c r="O75" s="21"/>
      <c r="P75" s="22"/>
      <c r="Q75" s="48"/>
      <c r="S75" s="13"/>
      <c r="T75" s="36" t="s">
        <v>69</v>
      </c>
      <c r="U75" s="20"/>
      <c r="V75" s="21"/>
      <c r="W75" s="22"/>
      <c r="X75" s="48"/>
      <c r="Z75" s="13"/>
      <c r="AA75" s="36" t="s">
        <v>69</v>
      </c>
      <c r="AB75" s="20"/>
      <c r="AC75" s="21"/>
      <c r="AD75" s="22"/>
      <c r="AE75" s="48"/>
      <c r="AG75" s="13"/>
      <c r="AH75" s="36" t="s">
        <v>69</v>
      </c>
      <c r="AI75" s="20"/>
    </row>
    <row r="76" spans="1:35" ht="13.5" x14ac:dyDescent="0.2">
      <c r="A76" s="87" t="s">
        <v>750</v>
      </c>
      <c r="B76" s="18" t="s">
        <v>751</v>
      </c>
      <c r="C76" s="18" t="s">
        <v>909</v>
      </c>
      <c r="D76" s="18" t="s">
        <v>48</v>
      </c>
      <c r="F76" s="36" t="s">
        <v>504</v>
      </c>
      <c r="G76" s="20">
        <f t="shared" si="5"/>
        <v>0</v>
      </c>
      <c r="H76" s="17"/>
      <c r="I76" s="18"/>
      <c r="J76" s="18"/>
      <c r="L76" s="13"/>
      <c r="M76" s="36" t="s">
        <v>504</v>
      </c>
      <c r="N76" s="20">
        <f t="shared" si="6"/>
        <v>0</v>
      </c>
      <c r="O76" s="17"/>
      <c r="P76" s="18"/>
      <c r="Q76" s="18"/>
      <c r="S76" s="13"/>
      <c r="T76" s="36" t="s">
        <v>504</v>
      </c>
      <c r="U76" s="20"/>
      <c r="V76" s="17"/>
      <c r="W76" s="18"/>
      <c r="X76" s="18"/>
      <c r="Z76" s="13"/>
      <c r="AA76" s="36" t="s">
        <v>504</v>
      </c>
      <c r="AB76" s="20"/>
      <c r="AC76" s="17"/>
      <c r="AD76" s="18"/>
      <c r="AE76" s="18"/>
      <c r="AG76" s="13"/>
      <c r="AH76" s="36" t="s">
        <v>504</v>
      </c>
      <c r="AI76" s="20"/>
    </row>
    <row r="77" spans="1:35" ht="13.5" x14ac:dyDescent="0.2">
      <c r="A77" s="88" t="s">
        <v>753</v>
      </c>
      <c r="B77" s="35" t="s">
        <v>754</v>
      </c>
      <c r="C77" s="35" t="s">
        <v>909</v>
      </c>
      <c r="D77" s="18" t="s">
        <v>48</v>
      </c>
      <c r="F77" s="36" t="s">
        <v>70</v>
      </c>
      <c r="G77" s="20">
        <f t="shared" si="5"/>
        <v>0</v>
      </c>
      <c r="H77" s="17"/>
      <c r="I77" s="18"/>
      <c r="J77" s="18"/>
      <c r="L77" s="13"/>
      <c r="M77" s="36" t="s">
        <v>70</v>
      </c>
      <c r="N77" s="20">
        <f t="shared" si="6"/>
        <v>0</v>
      </c>
      <c r="O77" s="17"/>
      <c r="P77" s="18"/>
      <c r="Q77" s="18"/>
      <c r="S77" s="13"/>
      <c r="T77" s="36" t="s">
        <v>70</v>
      </c>
      <c r="U77" s="20"/>
      <c r="V77" s="17"/>
      <c r="W77" s="18"/>
      <c r="X77" s="18"/>
      <c r="Z77" s="13"/>
      <c r="AA77" s="36" t="s">
        <v>70</v>
      </c>
      <c r="AB77" s="20"/>
      <c r="AC77" s="17"/>
      <c r="AD77" s="18"/>
      <c r="AE77" s="18"/>
      <c r="AG77" s="13"/>
      <c r="AH77" s="36" t="s">
        <v>70</v>
      </c>
      <c r="AI77" s="20"/>
    </row>
    <row r="78" spans="1:35" ht="13.5" x14ac:dyDescent="0.2">
      <c r="A78" s="87" t="s">
        <v>756</v>
      </c>
      <c r="B78" s="18" t="s">
        <v>757</v>
      </c>
      <c r="C78" s="18" t="s">
        <v>583</v>
      </c>
      <c r="D78" s="18" t="s">
        <v>56</v>
      </c>
      <c r="F78" s="36" t="s">
        <v>71</v>
      </c>
      <c r="G78" s="20">
        <f t="shared" si="5"/>
        <v>0</v>
      </c>
      <c r="H78" s="17"/>
      <c r="I78" s="18"/>
      <c r="J78" s="18"/>
      <c r="L78" s="13"/>
      <c r="M78" s="36" t="s">
        <v>71</v>
      </c>
      <c r="N78" s="20">
        <v>3</v>
      </c>
      <c r="O78" s="17"/>
      <c r="P78" s="18"/>
      <c r="Q78" s="18"/>
      <c r="S78" s="13"/>
      <c r="T78" s="36" t="s">
        <v>71</v>
      </c>
      <c r="U78" s="20"/>
      <c r="V78" s="17"/>
      <c r="W78" s="18"/>
      <c r="X78" s="18"/>
      <c r="Z78" s="13"/>
      <c r="AA78" s="36" t="s">
        <v>71</v>
      </c>
      <c r="AB78" s="20"/>
      <c r="AC78" s="17"/>
      <c r="AD78" s="18"/>
      <c r="AE78" s="18"/>
      <c r="AG78" s="13"/>
      <c r="AH78" s="36" t="s">
        <v>71</v>
      </c>
      <c r="AI78" s="20"/>
    </row>
    <row r="79" spans="1:35" ht="13.5" x14ac:dyDescent="0.2">
      <c r="A79" s="87" t="s">
        <v>759</v>
      </c>
      <c r="B79" s="18" t="s">
        <v>760</v>
      </c>
      <c r="C79" s="18" t="s">
        <v>583</v>
      </c>
      <c r="D79" s="18" t="s">
        <v>56</v>
      </c>
      <c r="F79" s="36" t="s">
        <v>72</v>
      </c>
      <c r="G79" s="20">
        <f t="shared" si="5"/>
        <v>0</v>
      </c>
      <c r="H79" s="17"/>
      <c r="I79" s="18"/>
      <c r="J79" s="18"/>
      <c r="L79" s="13"/>
      <c r="M79" s="36" t="s">
        <v>72</v>
      </c>
      <c r="N79" s="20">
        <f t="shared" si="6"/>
        <v>0</v>
      </c>
      <c r="O79" s="17"/>
      <c r="P79" s="18"/>
      <c r="Q79" s="18"/>
      <c r="S79" s="13"/>
      <c r="T79" s="36" t="s">
        <v>72</v>
      </c>
      <c r="U79" s="20"/>
      <c r="V79" s="17"/>
      <c r="W79" s="18"/>
      <c r="X79" s="18"/>
      <c r="Z79" s="13"/>
      <c r="AA79" s="36" t="s">
        <v>72</v>
      </c>
      <c r="AB79" s="20"/>
      <c r="AC79" s="17"/>
      <c r="AD79" s="18"/>
      <c r="AE79" s="18"/>
      <c r="AG79" s="13"/>
      <c r="AH79" s="36" t="s">
        <v>72</v>
      </c>
      <c r="AI79" s="20"/>
    </row>
    <row r="80" spans="1:35" ht="13.5" x14ac:dyDescent="0.2">
      <c r="A80" s="87" t="s">
        <v>762</v>
      </c>
      <c r="B80" s="18" t="s">
        <v>763</v>
      </c>
      <c r="C80" s="18" t="s">
        <v>583</v>
      </c>
      <c r="D80" s="18" t="s">
        <v>56</v>
      </c>
      <c r="F80" s="36" t="s">
        <v>73</v>
      </c>
      <c r="G80" s="20">
        <f t="shared" si="5"/>
        <v>0</v>
      </c>
      <c r="H80" s="17"/>
      <c r="I80" s="18"/>
      <c r="J80" s="18"/>
      <c r="L80" s="13"/>
      <c r="M80" s="36" t="s">
        <v>73</v>
      </c>
      <c r="N80" s="20">
        <f t="shared" si="6"/>
        <v>0</v>
      </c>
      <c r="O80" s="17"/>
      <c r="P80" s="18"/>
      <c r="Q80" s="18"/>
      <c r="S80" s="13"/>
      <c r="T80" s="36" t="s">
        <v>73</v>
      </c>
      <c r="U80" s="20"/>
      <c r="V80" s="17"/>
      <c r="W80" s="18"/>
      <c r="X80" s="18"/>
      <c r="Z80" s="13"/>
      <c r="AA80" s="36" t="s">
        <v>73</v>
      </c>
      <c r="AB80" s="20"/>
      <c r="AC80" s="17"/>
      <c r="AD80" s="18"/>
      <c r="AE80" s="18"/>
      <c r="AG80" s="13"/>
      <c r="AH80" s="36" t="s">
        <v>73</v>
      </c>
      <c r="AI80" s="20"/>
    </row>
    <row r="81" spans="1:35" ht="13.5" x14ac:dyDescent="0.2">
      <c r="A81" s="88" t="s">
        <v>765</v>
      </c>
      <c r="B81" s="35" t="s">
        <v>766</v>
      </c>
      <c r="C81" s="35" t="s">
        <v>583</v>
      </c>
      <c r="D81" s="18" t="s">
        <v>56</v>
      </c>
      <c r="F81" s="36" t="s">
        <v>74</v>
      </c>
      <c r="G81" s="20">
        <f t="shared" si="5"/>
        <v>0</v>
      </c>
      <c r="H81" s="17"/>
      <c r="I81" s="18"/>
      <c r="J81" s="18"/>
      <c r="L81" s="13"/>
      <c r="M81" s="36" t="s">
        <v>74</v>
      </c>
      <c r="N81" s="20">
        <f t="shared" si="6"/>
        <v>0</v>
      </c>
      <c r="O81" s="17"/>
      <c r="P81" s="18"/>
      <c r="Q81" s="18"/>
      <c r="S81" s="13"/>
      <c r="T81" s="36" t="s">
        <v>74</v>
      </c>
      <c r="U81" s="20"/>
      <c r="V81" s="17"/>
      <c r="W81" s="18"/>
      <c r="X81" s="18"/>
      <c r="Z81" s="13"/>
      <c r="AA81" s="36" t="s">
        <v>74</v>
      </c>
      <c r="AB81" s="20"/>
      <c r="AC81" s="17"/>
      <c r="AD81" s="18"/>
      <c r="AE81" s="18"/>
      <c r="AG81" s="13"/>
      <c r="AH81" s="36" t="s">
        <v>74</v>
      </c>
      <c r="AI81" s="20"/>
    </row>
    <row r="82" spans="1:35" ht="13.5" x14ac:dyDescent="0.2">
      <c r="A82" s="87" t="s">
        <v>768</v>
      </c>
      <c r="B82" s="18" t="s">
        <v>769</v>
      </c>
      <c r="C82" s="18" t="s">
        <v>583</v>
      </c>
      <c r="D82" s="18" t="s">
        <v>56</v>
      </c>
      <c r="F82" s="36" t="s">
        <v>75</v>
      </c>
      <c r="G82" s="20">
        <f t="shared" si="5"/>
        <v>0</v>
      </c>
      <c r="H82" s="17"/>
      <c r="I82" s="18"/>
      <c r="J82" s="18"/>
      <c r="L82" s="13"/>
      <c r="M82" s="36" t="s">
        <v>75</v>
      </c>
      <c r="N82" s="20">
        <f t="shared" si="6"/>
        <v>0</v>
      </c>
      <c r="O82" s="17"/>
      <c r="P82" s="18"/>
      <c r="Q82" s="18"/>
      <c r="S82" s="13"/>
      <c r="T82" s="36" t="s">
        <v>75</v>
      </c>
      <c r="U82" s="20"/>
      <c r="V82" s="17"/>
      <c r="W82" s="18"/>
      <c r="X82" s="18"/>
      <c r="Z82" s="13"/>
      <c r="AA82" s="36" t="s">
        <v>75</v>
      </c>
      <c r="AB82" s="20"/>
      <c r="AC82" s="17"/>
      <c r="AD82" s="18"/>
      <c r="AE82" s="18"/>
      <c r="AG82" s="13"/>
      <c r="AH82" s="36" t="s">
        <v>75</v>
      </c>
      <c r="AI82" s="20"/>
    </row>
    <row r="83" spans="1:35" ht="13.5" x14ac:dyDescent="0.2">
      <c r="A83" s="87" t="s">
        <v>771</v>
      </c>
      <c r="B83" s="18" t="s">
        <v>772</v>
      </c>
      <c r="C83" s="18" t="s">
        <v>583</v>
      </c>
      <c r="D83" s="18" t="s">
        <v>56</v>
      </c>
      <c r="F83" s="36" t="s">
        <v>76</v>
      </c>
      <c r="G83" s="20">
        <f t="shared" si="5"/>
        <v>0</v>
      </c>
      <c r="H83" s="17"/>
      <c r="I83" s="18"/>
      <c r="J83" s="18"/>
      <c r="L83" s="13"/>
      <c r="M83" s="36" t="s">
        <v>76</v>
      </c>
      <c r="N83" s="20">
        <f t="shared" si="6"/>
        <v>0</v>
      </c>
      <c r="O83" s="17"/>
      <c r="P83" s="18"/>
      <c r="Q83" s="18"/>
      <c r="S83" s="13"/>
      <c r="T83" s="36" t="s">
        <v>76</v>
      </c>
      <c r="U83" s="20"/>
      <c r="V83" s="17"/>
      <c r="W83" s="18"/>
      <c r="X83" s="18"/>
      <c r="Z83" s="13"/>
      <c r="AA83" s="36" t="s">
        <v>76</v>
      </c>
      <c r="AB83" s="20"/>
      <c r="AC83" s="17"/>
      <c r="AD83" s="18"/>
      <c r="AE83" s="18"/>
      <c r="AG83" s="13"/>
      <c r="AH83" s="36" t="s">
        <v>76</v>
      </c>
      <c r="AI83" s="20"/>
    </row>
    <row r="84" spans="1:35" ht="13.5" x14ac:dyDescent="0.2">
      <c r="A84" s="88" t="s">
        <v>774</v>
      </c>
      <c r="B84" s="35" t="s">
        <v>775</v>
      </c>
      <c r="C84" s="35" t="s">
        <v>583</v>
      </c>
      <c r="D84" s="18" t="s">
        <v>56</v>
      </c>
      <c r="F84" s="36" t="s">
        <v>80</v>
      </c>
      <c r="G84" s="20">
        <f t="shared" si="5"/>
        <v>0</v>
      </c>
      <c r="H84" s="17"/>
      <c r="I84" s="18"/>
      <c r="J84" s="18"/>
      <c r="L84" s="13"/>
      <c r="M84" s="36" t="s">
        <v>80</v>
      </c>
      <c r="N84" s="20">
        <f t="shared" si="6"/>
        <v>0</v>
      </c>
      <c r="O84" s="17"/>
      <c r="P84" s="18"/>
      <c r="Q84" s="18"/>
      <c r="S84" s="13"/>
      <c r="T84" s="36" t="s">
        <v>80</v>
      </c>
      <c r="U84" s="20"/>
      <c r="V84" s="17"/>
      <c r="W84" s="18"/>
      <c r="X84" s="18"/>
      <c r="Z84" s="13"/>
      <c r="AA84" s="36" t="s">
        <v>80</v>
      </c>
      <c r="AB84" s="20"/>
      <c r="AC84" s="17"/>
      <c r="AD84" s="18"/>
      <c r="AE84" s="18"/>
      <c r="AG84" s="13"/>
      <c r="AH84" s="36" t="s">
        <v>80</v>
      </c>
      <c r="AI84" s="20"/>
    </row>
    <row r="85" spans="1:35" ht="13.5" x14ac:dyDescent="0.2">
      <c r="A85" s="88" t="s">
        <v>777</v>
      </c>
      <c r="B85" s="35" t="s">
        <v>778</v>
      </c>
      <c r="C85" s="35" t="s">
        <v>583</v>
      </c>
      <c r="D85" s="18" t="s">
        <v>60</v>
      </c>
      <c r="F85" s="36" t="s">
        <v>911</v>
      </c>
      <c r="G85" s="20">
        <f t="shared" si="5"/>
        <v>0</v>
      </c>
      <c r="H85" s="17"/>
      <c r="I85" s="18"/>
      <c r="J85" s="18"/>
      <c r="L85" s="13"/>
      <c r="M85" s="36" t="s">
        <v>911</v>
      </c>
      <c r="N85" s="20">
        <f t="shared" si="6"/>
        <v>0</v>
      </c>
      <c r="O85" s="17"/>
      <c r="P85" s="18"/>
      <c r="Q85" s="18"/>
      <c r="S85" s="13"/>
      <c r="T85" s="36" t="s">
        <v>911</v>
      </c>
      <c r="U85" s="20"/>
      <c r="V85" s="17"/>
      <c r="W85" s="18"/>
      <c r="X85" s="18"/>
      <c r="Z85" s="13"/>
      <c r="AA85" s="36" t="s">
        <v>911</v>
      </c>
      <c r="AB85" s="20"/>
      <c r="AC85" s="17"/>
      <c r="AD85" s="18"/>
      <c r="AE85" s="18"/>
      <c r="AG85" s="13"/>
      <c r="AH85" s="36" t="s">
        <v>911</v>
      </c>
      <c r="AI85" s="20"/>
    </row>
    <row r="86" spans="1:35" ht="13.5" x14ac:dyDescent="0.2">
      <c r="A86" s="34"/>
      <c r="B86" s="35"/>
      <c r="C86" s="35"/>
      <c r="D86" s="18"/>
      <c r="F86" s="36" t="s">
        <v>81</v>
      </c>
      <c r="G86" s="20">
        <f t="shared" si="5"/>
        <v>0</v>
      </c>
      <c r="H86" s="34"/>
      <c r="I86" s="35"/>
      <c r="J86" s="35"/>
      <c r="L86" s="13"/>
      <c r="M86" s="36" t="s">
        <v>81</v>
      </c>
      <c r="N86" s="20">
        <f t="shared" si="6"/>
        <v>0</v>
      </c>
      <c r="O86" s="34"/>
      <c r="P86" s="35"/>
      <c r="Q86" s="35"/>
      <c r="S86" s="13"/>
      <c r="T86" s="36" t="s">
        <v>81</v>
      </c>
      <c r="U86" s="20"/>
      <c r="V86" s="34"/>
      <c r="W86" s="35"/>
      <c r="X86" s="35"/>
      <c r="Z86" s="13"/>
      <c r="AA86" s="36" t="s">
        <v>81</v>
      </c>
      <c r="AB86" s="20"/>
      <c r="AC86" s="34"/>
      <c r="AD86" s="35"/>
      <c r="AE86" s="35"/>
      <c r="AG86" s="13"/>
      <c r="AH86" s="36" t="s">
        <v>81</v>
      </c>
      <c r="AI86" s="20"/>
    </row>
    <row r="87" spans="1:35" ht="13.5" x14ac:dyDescent="0.2">
      <c r="A87" s="17"/>
      <c r="B87" s="18"/>
      <c r="C87" s="18"/>
      <c r="D87" s="18"/>
      <c r="F87" s="36" t="s">
        <v>660</v>
      </c>
      <c r="G87" s="20">
        <f t="shared" si="5"/>
        <v>0</v>
      </c>
      <c r="H87" s="17"/>
      <c r="I87" s="18"/>
      <c r="J87" s="18"/>
      <c r="L87" s="13"/>
      <c r="M87" s="36" t="s">
        <v>660</v>
      </c>
      <c r="N87" s="20">
        <f t="shared" si="6"/>
        <v>0</v>
      </c>
      <c r="O87" s="17"/>
      <c r="P87" s="18"/>
      <c r="Q87" s="18"/>
      <c r="S87" s="13"/>
      <c r="T87" s="36" t="s">
        <v>660</v>
      </c>
      <c r="U87" s="20"/>
      <c r="V87" s="17"/>
      <c r="W87" s="18"/>
      <c r="X87" s="18"/>
      <c r="Z87" s="13"/>
      <c r="AA87" s="36" t="s">
        <v>660</v>
      </c>
      <c r="AB87" s="20"/>
      <c r="AC87" s="17"/>
      <c r="AD87" s="18"/>
      <c r="AE87" s="18"/>
      <c r="AG87" s="13"/>
      <c r="AH87" s="36" t="s">
        <v>660</v>
      </c>
      <c r="AI87" s="20"/>
    </row>
    <row r="88" spans="1:35" ht="13.5" x14ac:dyDescent="0.2">
      <c r="A88" s="17"/>
      <c r="B88" s="18"/>
      <c r="C88" s="18"/>
      <c r="D88" s="18"/>
      <c r="F88" s="36" t="s">
        <v>82</v>
      </c>
      <c r="G88" s="20">
        <f t="shared" si="5"/>
        <v>0</v>
      </c>
      <c r="H88" s="17"/>
      <c r="I88" s="18"/>
      <c r="J88" s="18"/>
      <c r="L88" s="13"/>
      <c r="M88" s="36" t="s">
        <v>82</v>
      </c>
      <c r="N88" s="20">
        <f t="shared" si="6"/>
        <v>0</v>
      </c>
      <c r="O88" s="17"/>
      <c r="P88" s="18"/>
      <c r="Q88" s="18"/>
      <c r="S88" s="13"/>
      <c r="T88" s="36" t="s">
        <v>82</v>
      </c>
      <c r="U88" s="20"/>
      <c r="V88" s="17"/>
      <c r="W88" s="18"/>
      <c r="X88" s="18"/>
      <c r="Z88" s="13"/>
      <c r="AA88" s="36" t="s">
        <v>82</v>
      </c>
      <c r="AB88" s="20"/>
      <c r="AC88" s="17"/>
      <c r="AD88" s="18"/>
      <c r="AE88" s="18"/>
      <c r="AG88" s="13"/>
      <c r="AH88" s="36" t="s">
        <v>82</v>
      </c>
      <c r="AI88" s="20"/>
    </row>
    <row r="89" spans="1:35" ht="13.5" x14ac:dyDescent="0.2">
      <c r="A89" s="17"/>
      <c r="B89" s="18"/>
      <c r="C89" s="18"/>
      <c r="D89" s="18"/>
      <c r="F89" s="36" t="s">
        <v>912</v>
      </c>
      <c r="G89" s="20">
        <f t="shared" si="5"/>
        <v>0</v>
      </c>
      <c r="H89" s="17"/>
      <c r="I89" s="18"/>
      <c r="J89" s="18"/>
      <c r="L89" s="13"/>
      <c r="M89" s="36" t="s">
        <v>912</v>
      </c>
      <c r="N89" s="20">
        <v>1</v>
      </c>
      <c r="O89" s="17"/>
      <c r="P89" s="18"/>
      <c r="Q89" s="18"/>
      <c r="S89" s="13"/>
      <c r="T89" s="36" t="s">
        <v>912</v>
      </c>
      <c r="U89" s="20"/>
      <c r="V89" s="17"/>
      <c r="W89" s="18"/>
      <c r="X89" s="18"/>
      <c r="Z89" s="13"/>
      <c r="AA89" s="36" t="s">
        <v>912</v>
      </c>
      <c r="AB89" s="20"/>
      <c r="AC89" s="17"/>
      <c r="AD89" s="18"/>
      <c r="AE89" s="18"/>
      <c r="AG89" s="13"/>
      <c r="AH89" s="36" t="s">
        <v>912</v>
      </c>
      <c r="AI89" s="20"/>
    </row>
    <row r="90" spans="1:35" ht="13.5" x14ac:dyDescent="0.2">
      <c r="A90" s="17"/>
      <c r="B90" s="18"/>
      <c r="C90" s="18"/>
      <c r="D90" s="18"/>
      <c r="F90" s="36" t="s">
        <v>83</v>
      </c>
      <c r="G90" s="20">
        <f t="shared" si="5"/>
        <v>0</v>
      </c>
      <c r="H90" s="17"/>
      <c r="I90" s="18"/>
      <c r="J90" s="18"/>
      <c r="L90" s="13"/>
      <c r="M90" s="36" t="s">
        <v>83</v>
      </c>
      <c r="N90" s="20">
        <f t="shared" si="6"/>
        <v>0</v>
      </c>
      <c r="O90" s="17"/>
      <c r="P90" s="18"/>
      <c r="Q90" s="18"/>
      <c r="S90" s="13"/>
      <c r="T90" s="36" t="s">
        <v>83</v>
      </c>
      <c r="U90" s="20"/>
      <c r="V90" s="17"/>
      <c r="W90" s="18"/>
      <c r="X90" s="18"/>
      <c r="Z90" s="13"/>
      <c r="AA90" s="36" t="s">
        <v>83</v>
      </c>
      <c r="AB90" s="20"/>
      <c r="AC90" s="17"/>
      <c r="AD90" s="18"/>
      <c r="AE90" s="18"/>
      <c r="AG90" s="13"/>
      <c r="AH90" s="36" t="s">
        <v>83</v>
      </c>
      <c r="AI90" s="20"/>
    </row>
    <row r="91" spans="1:35" ht="13.5" x14ac:dyDescent="0.2">
      <c r="A91" s="34"/>
      <c r="B91" s="35"/>
      <c r="C91" s="35"/>
      <c r="D91" s="18"/>
      <c r="F91" s="50" t="s">
        <v>84</v>
      </c>
      <c r="G91" s="20">
        <f t="shared" si="5"/>
        <v>0</v>
      </c>
      <c r="H91" s="34"/>
      <c r="I91" s="35"/>
      <c r="J91" s="35"/>
      <c r="L91" s="13"/>
      <c r="M91" s="50" t="s">
        <v>84</v>
      </c>
      <c r="N91" s="20">
        <f t="shared" si="6"/>
        <v>0</v>
      </c>
      <c r="O91" s="34"/>
      <c r="P91" s="35"/>
      <c r="Q91" s="35"/>
      <c r="S91" s="13"/>
      <c r="T91" s="50" t="s">
        <v>84</v>
      </c>
      <c r="U91" s="20"/>
      <c r="V91" s="34"/>
      <c r="W91" s="35"/>
      <c r="X91" s="35"/>
      <c r="Z91" s="13"/>
      <c r="AA91" s="50" t="s">
        <v>84</v>
      </c>
      <c r="AB91" s="20"/>
      <c r="AC91" s="34"/>
      <c r="AD91" s="35"/>
      <c r="AE91" s="35"/>
      <c r="AG91" s="13"/>
      <c r="AH91" s="50" t="s">
        <v>84</v>
      </c>
      <c r="AI91" s="20"/>
    </row>
    <row r="92" spans="1:35" ht="13.5" x14ac:dyDescent="0.2">
      <c r="A92" s="17"/>
      <c r="B92" s="18"/>
      <c r="C92" s="18"/>
      <c r="D92" s="18"/>
      <c r="F92" s="50" t="s">
        <v>85</v>
      </c>
      <c r="G92" s="20">
        <f t="shared" si="5"/>
        <v>0</v>
      </c>
      <c r="H92" s="17"/>
      <c r="I92" s="18"/>
      <c r="J92" s="18"/>
      <c r="L92" s="13"/>
      <c r="M92" s="50" t="s">
        <v>85</v>
      </c>
      <c r="N92" s="20">
        <v>1</v>
      </c>
      <c r="O92" s="17"/>
      <c r="P92" s="18"/>
      <c r="Q92" s="18"/>
      <c r="S92" s="13"/>
      <c r="T92" s="50" t="s">
        <v>85</v>
      </c>
      <c r="U92" s="20"/>
      <c r="V92" s="17"/>
      <c r="W92" s="18"/>
      <c r="X92" s="18"/>
      <c r="Z92" s="13"/>
      <c r="AA92" s="50" t="s">
        <v>85</v>
      </c>
      <c r="AB92" s="20"/>
      <c r="AC92" s="17"/>
      <c r="AD92" s="18"/>
      <c r="AE92" s="18"/>
      <c r="AG92" s="13"/>
      <c r="AH92" s="50" t="s">
        <v>85</v>
      </c>
      <c r="AI92" s="20"/>
    </row>
    <row r="93" spans="1:35" ht="13.5" x14ac:dyDescent="0.2">
      <c r="A93" s="17"/>
      <c r="B93" s="18"/>
      <c r="C93" s="18"/>
      <c r="D93" s="18"/>
      <c r="F93" s="50" t="s">
        <v>86</v>
      </c>
      <c r="G93" s="20">
        <f t="shared" si="5"/>
        <v>0</v>
      </c>
      <c r="H93" s="17"/>
      <c r="I93" s="18"/>
      <c r="J93" s="18"/>
      <c r="L93" s="13"/>
      <c r="M93" s="50" t="s">
        <v>86</v>
      </c>
      <c r="N93" s="20">
        <v>1</v>
      </c>
      <c r="O93" s="17"/>
      <c r="P93" s="18"/>
      <c r="Q93" s="18"/>
      <c r="S93" s="13"/>
      <c r="T93" s="50" t="s">
        <v>86</v>
      </c>
      <c r="U93" s="20"/>
      <c r="V93" s="17"/>
      <c r="W93" s="18"/>
      <c r="X93" s="18"/>
      <c r="Z93" s="13"/>
      <c r="AA93" s="50" t="s">
        <v>86</v>
      </c>
      <c r="AB93" s="20"/>
      <c r="AC93" s="17"/>
      <c r="AD93" s="18"/>
      <c r="AE93" s="18"/>
      <c r="AG93" s="13"/>
      <c r="AH93" s="50" t="s">
        <v>86</v>
      </c>
      <c r="AI93" s="20"/>
    </row>
    <row r="94" spans="1:35" ht="13.5" x14ac:dyDescent="0.2">
      <c r="A94" s="17"/>
      <c r="B94" s="18"/>
      <c r="C94" s="18"/>
      <c r="D94" s="18"/>
      <c r="F94" s="36" t="s">
        <v>87</v>
      </c>
      <c r="G94" s="20">
        <f t="shared" si="5"/>
        <v>0</v>
      </c>
      <c r="H94" s="17"/>
      <c r="I94" s="18"/>
      <c r="J94" s="18"/>
      <c r="L94" s="13"/>
      <c r="M94" s="36" t="s">
        <v>87</v>
      </c>
      <c r="N94" s="20">
        <v>1</v>
      </c>
      <c r="O94" s="17"/>
      <c r="P94" s="18"/>
      <c r="Q94" s="18"/>
      <c r="S94" s="13"/>
      <c r="T94" s="36" t="s">
        <v>87</v>
      </c>
      <c r="U94" s="20"/>
      <c r="V94" s="17"/>
      <c r="W94" s="18"/>
      <c r="X94" s="18"/>
      <c r="Z94" s="13"/>
      <c r="AA94" s="36" t="s">
        <v>87</v>
      </c>
      <c r="AB94" s="20"/>
      <c r="AC94" s="17"/>
      <c r="AD94" s="18"/>
      <c r="AE94" s="18"/>
      <c r="AG94" s="13"/>
      <c r="AH94" s="36" t="s">
        <v>87</v>
      </c>
      <c r="AI94" s="20"/>
    </row>
    <row r="95" spans="1:35" ht="13.5" x14ac:dyDescent="0.2">
      <c r="A95" s="34"/>
      <c r="B95" s="35"/>
      <c r="C95" s="35"/>
      <c r="D95" s="18"/>
      <c r="F95" s="50" t="s">
        <v>88</v>
      </c>
      <c r="G95" s="20">
        <f t="shared" si="5"/>
        <v>0</v>
      </c>
      <c r="H95" s="34"/>
      <c r="I95" s="35"/>
      <c r="J95" s="35"/>
      <c r="L95" s="13"/>
      <c r="M95" s="50" t="s">
        <v>88</v>
      </c>
      <c r="N95" s="20">
        <f t="shared" si="6"/>
        <v>0</v>
      </c>
      <c r="O95" s="34"/>
      <c r="P95" s="35"/>
      <c r="Q95" s="35"/>
      <c r="S95" s="13"/>
      <c r="T95" s="50" t="s">
        <v>88</v>
      </c>
      <c r="U95" s="20"/>
      <c r="V95" s="34"/>
      <c r="W95" s="35"/>
      <c r="X95" s="35"/>
      <c r="Z95" s="13"/>
      <c r="AA95" s="50" t="s">
        <v>88</v>
      </c>
      <c r="AB95" s="20"/>
      <c r="AC95" s="34"/>
      <c r="AD95" s="35"/>
      <c r="AE95" s="35"/>
      <c r="AG95" s="13"/>
      <c r="AH95" s="50" t="s">
        <v>88</v>
      </c>
      <c r="AI95" s="20"/>
    </row>
    <row r="96" spans="1:35" ht="13.5" x14ac:dyDescent="0.2">
      <c r="A96" s="17"/>
      <c r="B96" s="18"/>
      <c r="C96" s="18"/>
      <c r="D96" s="18"/>
      <c r="F96" s="36" t="s">
        <v>89</v>
      </c>
      <c r="G96" s="20">
        <f t="shared" si="5"/>
        <v>0</v>
      </c>
      <c r="H96" s="17"/>
      <c r="I96" s="18"/>
      <c r="J96" s="18"/>
      <c r="L96" s="13"/>
      <c r="M96" s="36" t="s">
        <v>89</v>
      </c>
      <c r="N96" s="20">
        <f t="shared" si="6"/>
        <v>0</v>
      </c>
      <c r="O96" s="17"/>
      <c r="P96" s="18"/>
      <c r="Q96" s="18"/>
      <c r="S96" s="13"/>
      <c r="T96" s="36" t="s">
        <v>89</v>
      </c>
      <c r="U96" s="20"/>
      <c r="V96" s="17"/>
      <c r="W96" s="18"/>
      <c r="X96" s="18"/>
      <c r="Z96" s="13"/>
      <c r="AA96" s="36" t="s">
        <v>89</v>
      </c>
      <c r="AB96" s="20"/>
      <c r="AC96" s="17"/>
      <c r="AD96" s="18"/>
      <c r="AE96" s="18"/>
      <c r="AG96" s="13"/>
      <c r="AH96" s="36" t="s">
        <v>89</v>
      </c>
      <c r="AI96" s="20"/>
    </row>
    <row r="97" spans="1:35" ht="13.5" x14ac:dyDescent="0.2">
      <c r="A97" s="17"/>
      <c r="B97" s="18"/>
      <c r="C97" s="18"/>
      <c r="D97" s="18"/>
      <c r="F97" s="36" t="s">
        <v>90</v>
      </c>
      <c r="G97" s="20">
        <f t="shared" si="5"/>
        <v>0</v>
      </c>
      <c r="H97" s="17"/>
      <c r="I97" s="18"/>
      <c r="J97" s="18"/>
      <c r="L97" s="13"/>
      <c r="M97" s="36" t="s">
        <v>90</v>
      </c>
      <c r="N97" s="20">
        <f t="shared" si="6"/>
        <v>0</v>
      </c>
      <c r="O97" s="17"/>
      <c r="P97" s="18"/>
      <c r="Q97" s="18"/>
      <c r="S97" s="13"/>
      <c r="T97" s="36" t="s">
        <v>90</v>
      </c>
      <c r="U97" s="20"/>
      <c r="V97" s="17"/>
      <c r="W97" s="18"/>
      <c r="X97" s="18"/>
      <c r="Z97" s="13"/>
      <c r="AA97" s="36" t="s">
        <v>90</v>
      </c>
      <c r="AB97" s="20"/>
      <c r="AC97" s="17"/>
      <c r="AD97" s="18"/>
      <c r="AE97" s="18"/>
      <c r="AG97" s="13"/>
      <c r="AH97" s="36" t="s">
        <v>90</v>
      </c>
      <c r="AI97" s="20"/>
    </row>
    <row r="98" spans="1:35" ht="13.5" x14ac:dyDescent="0.2">
      <c r="A98" s="34"/>
      <c r="B98" s="35"/>
      <c r="C98" s="35"/>
      <c r="D98" s="18"/>
      <c r="F98" s="36" t="s">
        <v>91</v>
      </c>
      <c r="G98" s="20">
        <f t="shared" si="5"/>
        <v>0</v>
      </c>
      <c r="H98" s="34"/>
      <c r="I98" s="35"/>
      <c r="J98" s="35"/>
      <c r="L98" s="13"/>
      <c r="M98" s="36" t="s">
        <v>91</v>
      </c>
      <c r="N98" s="20">
        <f t="shared" si="6"/>
        <v>0</v>
      </c>
      <c r="O98" s="34"/>
      <c r="P98" s="35"/>
      <c r="Q98" s="35"/>
      <c r="S98" s="13"/>
      <c r="T98" s="36" t="s">
        <v>91</v>
      </c>
      <c r="U98" s="20"/>
      <c r="V98" s="34"/>
      <c r="W98" s="35"/>
      <c r="X98" s="35"/>
      <c r="Z98" s="13"/>
      <c r="AA98" s="36" t="s">
        <v>91</v>
      </c>
      <c r="AB98" s="20"/>
      <c r="AC98" s="34"/>
      <c r="AD98" s="35"/>
      <c r="AE98" s="35"/>
      <c r="AG98" s="13"/>
      <c r="AH98" s="36" t="s">
        <v>91</v>
      </c>
      <c r="AI98" s="20"/>
    </row>
    <row r="99" spans="1:35" ht="14.25" thickBot="1" x14ac:dyDescent="0.25">
      <c r="A99" s="34"/>
      <c r="B99" s="35"/>
      <c r="C99" s="35"/>
      <c r="D99" s="18"/>
      <c r="E99" s="42"/>
      <c r="F99" s="51" t="s">
        <v>94</v>
      </c>
      <c r="G99" s="20">
        <f t="shared" si="5"/>
        <v>0</v>
      </c>
      <c r="H99" s="34"/>
      <c r="I99" s="35"/>
      <c r="J99" s="35"/>
      <c r="L99" s="42"/>
      <c r="M99" s="51" t="s">
        <v>94</v>
      </c>
      <c r="N99" s="20">
        <f t="shared" si="6"/>
        <v>0</v>
      </c>
      <c r="O99" s="34"/>
      <c r="P99" s="35"/>
      <c r="Q99" s="35"/>
      <c r="S99" s="42"/>
      <c r="T99" s="51" t="s">
        <v>94</v>
      </c>
      <c r="U99" s="20"/>
      <c r="V99" s="34"/>
      <c r="W99" s="35"/>
      <c r="X99" s="35"/>
      <c r="Z99" s="42"/>
      <c r="AA99" s="51" t="s">
        <v>94</v>
      </c>
      <c r="AB99" s="20"/>
      <c r="AC99" s="34"/>
      <c r="AD99" s="35"/>
      <c r="AE99" s="35"/>
      <c r="AG99" s="42"/>
      <c r="AH99" s="51" t="s">
        <v>94</v>
      </c>
      <c r="AI99" s="20"/>
    </row>
    <row r="100" spans="1:35" x14ac:dyDescent="0.2">
      <c r="A100" s="54"/>
      <c r="B100" s="55"/>
      <c r="C100" s="55"/>
      <c r="D100" s="56"/>
      <c r="E100" s="42"/>
      <c r="F100" s="57"/>
      <c r="G100" s="58"/>
      <c r="H100" s="54"/>
      <c r="I100" s="55"/>
      <c r="J100" s="55"/>
      <c r="K100" s="56"/>
      <c r="L100" s="42"/>
      <c r="M100" s="57"/>
      <c r="N100" s="58"/>
      <c r="O100" s="54"/>
      <c r="P100" s="55"/>
      <c r="Q100" s="55"/>
      <c r="R100" s="56"/>
      <c r="S100" s="42"/>
      <c r="T100" s="57"/>
      <c r="U100" s="58"/>
      <c r="V100" s="54"/>
      <c r="W100" s="55"/>
      <c r="X100" s="55"/>
      <c r="Y100" s="56"/>
      <c r="Z100" s="42"/>
      <c r="AA100" s="57"/>
      <c r="AB100" s="58"/>
      <c r="AC100" s="54"/>
      <c r="AD100" s="55"/>
      <c r="AE100" s="55"/>
      <c r="AF100" s="56"/>
      <c r="AG100" s="42"/>
      <c r="AH100" s="57"/>
      <c r="AI100" s="58"/>
    </row>
    <row r="101" spans="1:35" ht="13.5" thickBot="1" x14ac:dyDescent="0.25">
      <c r="A101" s="54"/>
      <c r="B101" s="55"/>
      <c r="C101" s="55"/>
      <c r="D101" s="56"/>
      <c r="E101" s="42"/>
      <c r="F101" s="57"/>
      <c r="G101" s="58"/>
      <c r="H101" s="54"/>
      <c r="I101" s="55"/>
      <c r="J101" s="55"/>
      <c r="K101" s="56"/>
      <c r="L101" s="42"/>
      <c r="M101" s="57"/>
      <c r="N101" s="58"/>
      <c r="O101" s="54"/>
      <c r="P101" s="55"/>
      <c r="Q101" s="55"/>
      <c r="R101" s="56"/>
      <c r="S101" s="42"/>
      <c r="T101" s="57"/>
      <c r="U101" s="58"/>
      <c r="V101" s="54"/>
      <c r="W101" s="55"/>
      <c r="X101" s="55"/>
      <c r="Y101" s="56"/>
      <c r="Z101" s="42"/>
      <c r="AA101" s="57"/>
      <c r="AB101" s="58"/>
      <c r="AC101" s="54"/>
      <c r="AD101" s="55"/>
      <c r="AE101" s="55"/>
      <c r="AF101" s="56"/>
      <c r="AG101" s="42"/>
      <c r="AH101" s="57"/>
      <c r="AI101" s="58"/>
    </row>
    <row r="102" spans="1:35" ht="13.5" thickBot="1" x14ac:dyDescent="0.25">
      <c r="A102" s="758" t="s">
        <v>1084</v>
      </c>
      <c r="B102" s="759"/>
      <c r="C102" s="759"/>
      <c r="D102" s="759"/>
      <c r="E102" s="59"/>
      <c r="F102" s="650"/>
      <c r="G102" s="650"/>
      <c r="H102" s="758" t="s">
        <v>1085</v>
      </c>
      <c r="I102" s="759"/>
      <c r="J102" s="759"/>
      <c r="K102" s="759"/>
      <c r="L102" s="59"/>
      <c r="M102" s="650"/>
      <c r="N102" s="650"/>
      <c r="O102" s="758" t="s">
        <v>1086</v>
      </c>
      <c r="P102" s="759"/>
      <c r="Q102" s="759"/>
      <c r="R102" s="759"/>
      <c r="S102" s="59"/>
      <c r="T102" s="650"/>
      <c r="U102" s="650"/>
      <c r="V102" s="758" t="s">
        <v>1087</v>
      </c>
      <c r="W102" s="759"/>
      <c r="X102" s="759"/>
      <c r="Y102" s="759"/>
      <c r="Z102" s="59"/>
      <c r="AA102" s="650"/>
      <c r="AB102" s="650"/>
      <c r="AC102" s="758" t="s">
        <v>1088</v>
      </c>
      <c r="AD102" s="759"/>
      <c r="AE102" s="759"/>
      <c r="AF102" s="759"/>
      <c r="AG102" s="59"/>
      <c r="AH102" s="650"/>
      <c r="AI102" s="650"/>
    </row>
    <row r="103" spans="1:35" ht="13.5" thickBot="1" x14ac:dyDescent="0.25">
      <c r="A103" s="61" t="s">
        <v>571</v>
      </c>
      <c r="B103" s="757" t="s">
        <v>572</v>
      </c>
      <c r="C103" s="757"/>
      <c r="D103" s="62" t="s">
        <v>573</v>
      </c>
      <c r="F103" s="63" t="s">
        <v>790</v>
      </c>
      <c r="G103" s="63" t="s">
        <v>575</v>
      </c>
      <c r="H103" s="61" t="s">
        <v>571</v>
      </c>
      <c r="I103" s="757" t="s">
        <v>572</v>
      </c>
      <c r="J103" s="757"/>
      <c r="K103" s="62" t="s">
        <v>573</v>
      </c>
      <c r="L103" s="13"/>
      <c r="M103" s="63" t="s">
        <v>790</v>
      </c>
      <c r="N103" s="63" t="s">
        <v>575</v>
      </c>
      <c r="O103" s="61" t="s">
        <v>571</v>
      </c>
      <c r="P103" s="757" t="s">
        <v>572</v>
      </c>
      <c r="Q103" s="757"/>
      <c r="R103" s="62" t="s">
        <v>573</v>
      </c>
      <c r="S103" s="13"/>
      <c r="T103" s="63" t="s">
        <v>790</v>
      </c>
      <c r="U103" s="63" t="s">
        <v>575</v>
      </c>
      <c r="V103" s="61" t="s">
        <v>571</v>
      </c>
      <c r="W103" s="757" t="s">
        <v>572</v>
      </c>
      <c r="X103" s="757"/>
      <c r="Y103" s="62" t="s">
        <v>573</v>
      </c>
      <c r="Z103" s="13"/>
      <c r="AA103" s="63" t="s">
        <v>790</v>
      </c>
      <c r="AB103" s="63" t="s">
        <v>575</v>
      </c>
      <c r="AC103" s="61" t="s">
        <v>571</v>
      </c>
      <c r="AD103" s="757" t="s">
        <v>572</v>
      </c>
      <c r="AE103" s="757"/>
      <c r="AF103" s="62" t="s">
        <v>573</v>
      </c>
      <c r="AG103" s="13"/>
      <c r="AH103" s="15" t="s">
        <v>790</v>
      </c>
      <c r="AI103" s="16" t="s">
        <v>575</v>
      </c>
    </row>
    <row r="104" spans="1:35" ht="14.25" x14ac:dyDescent="0.2">
      <c r="A104" s="89" t="s">
        <v>913</v>
      </c>
      <c r="B104" s="33" t="s">
        <v>914</v>
      </c>
      <c r="C104" s="18" t="s">
        <v>907</v>
      </c>
      <c r="D104" s="5" t="s">
        <v>253</v>
      </c>
      <c r="F104" s="28" t="s">
        <v>44</v>
      </c>
      <c r="G104" s="20">
        <f>COUNTIF($D$104:$D$116,F104)</f>
        <v>0</v>
      </c>
      <c r="H104" s="21"/>
      <c r="I104" s="22"/>
      <c r="J104" s="23"/>
      <c r="L104" s="13"/>
      <c r="M104" s="28" t="s">
        <v>44</v>
      </c>
      <c r="N104" s="20">
        <f>COUNTIF($K$104:$K$128,M104)</f>
        <v>0</v>
      </c>
      <c r="O104" s="26" t="s">
        <v>998</v>
      </c>
      <c r="P104" s="27" t="s">
        <v>999</v>
      </c>
      <c r="Q104" s="22" t="s">
        <v>909</v>
      </c>
      <c r="R104" s="5" t="s">
        <v>50</v>
      </c>
      <c r="S104" s="13"/>
      <c r="T104" s="28" t="s">
        <v>44</v>
      </c>
      <c r="U104" s="20">
        <f>COUNTIF($AF$104:$AF$132,T104)</f>
        <v>0</v>
      </c>
      <c r="V104" s="29" t="s">
        <v>1089</v>
      </c>
      <c r="W104" s="30" t="s">
        <v>1090</v>
      </c>
      <c r="X104" s="30" t="s">
        <v>583</v>
      </c>
      <c r="Y104" s="18" t="s">
        <v>675</v>
      </c>
      <c r="Z104" s="13"/>
      <c r="AA104" s="28" t="s">
        <v>44</v>
      </c>
      <c r="AB104" s="20">
        <f>COUNTIF($AM$104:$AM$132,AA104)</f>
        <v>0</v>
      </c>
      <c r="AC104" s="29"/>
      <c r="AD104" s="30"/>
      <c r="AE104" s="30"/>
      <c r="AG104" s="13"/>
      <c r="AH104" s="28" t="s">
        <v>44</v>
      </c>
      <c r="AI104" s="20"/>
    </row>
    <row r="105" spans="1:35" ht="14.25" x14ac:dyDescent="0.2">
      <c r="A105" s="90" t="s">
        <v>915</v>
      </c>
      <c r="B105" s="91" t="s">
        <v>916</v>
      </c>
      <c r="C105" s="18" t="s">
        <v>907</v>
      </c>
      <c r="D105" s="5" t="s">
        <v>253</v>
      </c>
      <c r="F105" s="36" t="s">
        <v>45</v>
      </c>
      <c r="G105" s="20">
        <f t="shared" ref="G105:G147" si="7">COUNTIF($D$104:$D$116,F105)</f>
        <v>0</v>
      </c>
      <c r="H105" s="21"/>
      <c r="I105" s="18"/>
      <c r="J105" s="48"/>
      <c r="L105" s="13"/>
      <c r="M105" s="36" t="s">
        <v>45</v>
      </c>
      <c r="N105" s="20">
        <f t="shared" ref="N105:N147" si="8">COUNTIF($K$104:$K$128,M105)</f>
        <v>0</v>
      </c>
      <c r="O105" s="26" t="s">
        <v>1003</v>
      </c>
      <c r="P105" s="27" t="s">
        <v>1004</v>
      </c>
      <c r="Q105" s="22" t="s">
        <v>909</v>
      </c>
      <c r="R105" s="5" t="s">
        <v>50</v>
      </c>
      <c r="S105" s="13"/>
      <c r="T105" s="36" t="s">
        <v>45</v>
      </c>
      <c r="U105" s="20">
        <f t="shared" ref="U105:U147" si="9">COUNTIF($AF$104:$AF$132,T105)</f>
        <v>0</v>
      </c>
      <c r="V105" s="39" t="s">
        <v>1091</v>
      </c>
      <c r="W105" s="9" t="s">
        <v>1092</v>
      </c>
      <c r="X105" s="7" t="s">
        <v>583</v>
      </c>
      <c r="Y105" s="18" t="s">
        <v>691</v>
      </c>
      <c r="Z105" s="13"/>
      <c r="AA105" s="36" t="s">
        <v>45</v>
      </c>
      <c r="AB105" s="20">
        <f t="shared" ref="AB105:AB147" si="10">COUNTIF($AM$104:$AM$132,AA105)</f>
        <v>0</v>
      </c>
      <c r="AC105" s="39"/>
      <c r="AD105" s="9"/>
      <c r="AE105" s="7"/>
      <c r="AG105" s="13"/>
      <c r="AH105" s="36" t="s">
        <v>45</v>
      </c>
      <c r="AI105" s="20"/>
    </row>
    <row r="106" spans="1:35" ht="14.25" x14ac:dyDescent="0.2">
      <c r="A106" s="89" t="s">
        <v>803</v>
      </c>
      <c r="B106" s="33" t="s">
        <v>917</v>
      </c>
      <c r="C106" s="5" t="s">
        <v>909</v>
      </c>
      <c r="D106" s="18" t="s">
        <v>48</v>
      </c>
      <c r="F106" s="36" t="s">
        <v>46</v>
      </c>
      <c r="G106" s="20">
        <f t="shared" si="7"/>
        <v>0</v>
      </c>
      <c r="H106" s="21"/>
      <c r="I106" s="18"/>
      <c r="J106" s="48"/>
      <c r="L106" s="13"/>
      <c r="M106" s="36" t="s">
        <v>46</v>
      </c>
      <c r="N106" s="20">
        <f t="shared" si="8"/>
        <v>0</v>
      </c>
      <c r="O106" s="26" t="s">
        <v>1007</v>
      </c>
      <c r="P106" s="27" t="s">
        <v>1008</v>
      </c>
      <c r="Q106" s="22" t="s">
        <v>909</v>
      </c>
      <c r="R106" s="5" t="s">
        <v>50</v>
      </c>
      <c r="S106" s="13"/>
      <c r="T106" s="36" t="s">
        <v>46</v>
      </c>
      <c r="U106" s="20">
        <f t="shared" si="9"/>
        <v>0</v>
      </c>
      <c r="V106" s="39" t="s">
        <v>1034</v>
      </c>
      <c r="W106" s="9" t="s">
        <v>1093</v>
      </c>
      <c r="X106" s="7" t="s">
        <v>583</v>
      </c>
      <c r="Y106" s="18" t="s">
        <v>1044</v>
      </c>
      <c r="Z106" s="13"/>
      <c r="AA106" s="36" t="s">
        <v>46</v>
      </c>
      <c r="AB106" s="20">
        <f t="shared" si="10"/>
        <v>0</v>
      </c>
      <c r="AC106" s="39"/>
      <c r="AD106" s="9"/>
      <c r="AE106" s="7"/>
      <c r="AG106" s="13"/>
      <c r="AH106" s="36" t="s">
        <v>46</v>
      </c>
      <c r="AI106" s="20"/>
    </row>
    <row r="107" spans="1:35" ht="14.25" x14ac:dyDescent="0.2">
      <c r="A107" s="89" t="s">
        <v>807</v>
      </c>
      <c r="B107" s="33" t="s">
        <v>918</v>
      </c>
      <c r="C107" s="5" t="s">
        <v>909</v>
      </c>
      <c r="D107" s="18" t="s">
        <v>48</v>
      </c>
      <c r="F107" s="36" t="s">
        <v>47</v>
      </c>
      <c r="G107" s="20">
        <f t="shared" si="7"/>
        <v>0</v>
      </c>
      <c r="H107" s="21"/>
      <c r="I107" s="18"/>
      <c r="J107" s="48"/>
      <c r="L107" s="13"/>
      <c r="M107" s="36" t="s">
        <v>47</v>
      </c>
      <c r="N107" s="20">
        <f t="shared" si="8"/>
        <v>0</v>
      </c>
      <c r="O107" s="26" t="s">
        <v>1012</v>
      </c>
      <c r="P107" s="27" t="s">
        <v>1013</v>
      </c>
      <c r="Q107" s="22" t="s">
        <v>909</v>
      </c>
      <c r="R107" s="5" t="s">
        <v>50</v>
      </c>
      <c r="S107" s="13"/>
      <c r="T107" s="36" t="s">
        <v>47</v>
      </c>
      <c r="U107" s="20">
        <f t="shared" si="9"/>
        <v>0</v>
      </c>
      <c r="V107" s="26"/>
      <c r="W107" s="27"/>
      <c r="X107" s="22"/>
      <c r="Z107" s="13"/>
      <c r="AA107" s="36" t="s">
        <v>47</v>
      </c>
      <c r="AB107" s="20">
        <f t="shared" si="10"/>
        <v>0</v>
      </c>
      <c r="AC107" s="26"/>
      <c r="AD107" s="27"/>
      <c r="AE107" s="22"/>
      <c r="AG107" s="13"/>
      <c r="AH107" s="36" t="s">
        <v>47</v>
      </c>
      <c r="AI107" s="20"/>
    </row>
    <row r="108" spans="1:35" ht="14.25" x14ac:dyDescent="0.2">
      <c r="A108" s="89" t="s">
        <v>811</v>
      </c>
      <c r="B108" s="33" t="s">
        <v>919</v>
      </c>
      <c r="C108" s="5" t="s">
        <v>909</v>
      </c>
      <c r="D108" s="18" t="s">
        <v>48</v>
      </c>
      <c r="F108" s="36" t="s">
        <v>48</v>
      </c>
      <c r="G108" s="20">
        <f t="shared" si="7"/>
        <v>5</v>
      </c>
      <c r="H108" s="21"/>
      <c r="I108" s="66"/>
      <c r="J108" s="48"/>
      <c r="K108" s="18"/>
      <c r="L108" s="13"/>
      <c r="M108" s="36" t="s">
        <v>48</v>
      </c>
      <c r="N108" s="20">
        <f t="shared" si="8"/>
        <v>0</v>
      </c>
      <c r="O108" s="26" t="s">
        <v>1016</v>
      </c>
      <c r="P108" s="27" t="s">
        <v>1094</v>
      </c>
      <c r="Q108" s="22" t="s">
        <v>909</v>
      </c>
      <c r="R108" s="5" t="s">
        <v>50</v>
      </c>
      <c r="S108" s="13"/>
      <c r="T108" s="36" t="s">
        <v>48</v>
      </c>
      <c r="U108" s="20">
        <f t="shared" si="9"/>
        <v>0</v>
      </c>
      <c r="V108" s="26"/>
      <c r="W108" s="27"/>
      <c r="X108" s="22"/>
      <c r="Z108" s="13"/>
      <c r="AA108" s="36" t="s">
        <v>48</v>
      </c>
      <c r="AB108" s="20">
        <f t="shared" si="10"/>
        <v>0</v>
      </c>
      <c r="AC108" s="26"/>
      <c r="AD108" s="27"/>
      <c r="AE108" s="22"/>
      <c r="AG108" s="13"/>
      <c r="AH108" s="36" t="s">
        <v>48</v>
      </c>
      <c r="AI108" s="20"/>
    </row>
    <row r="109" spans="1:35" ht="14.25" x14ac:dyDescent="0.2">
      <c r="A109" s="89" t="s">
        <v>815</v>
      </c>
      <c r="B109" s="33" t="s">
        <v>920</v>
      </c>
      <c r="C109" s="5" t="s">
        <v>909</v>
      </c>
      <c r="D109" s="18" t="s">
        <v>48</v>
      </c>
      <c r="F109" s="36" t="s">
        <v>910</v>
      </c>
      <c r="G109" s="20">
        <f t="shared" si="7"/>
        <v>0</v>
      </c>
      <c r="H109" s="21"/>
      <c r="I109" s="18"/>
      <c r="J109" s="48"/>
      <c r="K109" s="18"/>
      <c r="L109" s="13"/>
      <c r="M109" s="36" t="s">
        <v>910</v>
      </c>
      <c r="N109" s="20">
        <f t="shared" si="8"/>
        <v>0</v>
      </c>
      <c r="O109" s="26" t="s">
        <v>1048</v>
      </c>
      <c r="P109" s="27" t="s">
        <v>1049</v>
      </c>
      <c r="Q109" s="27" t="s">
        <v>583</v>
      </c>
      <c r="R109" s="18" t="s">
        <v>58</v>
      </c>
      <c r="S109" s="13"/>
      <c r="T109" s="36" t="s">
        <v>910</v>
      </c>
      <c r="U109" s="20">
        <f t="shared" si="9"/>
        <v>0</v>
      </c>
      <c r="V109" s="26"/>
      <c r="W109" s="27"/>
      <c r="X109" s="27"/>
      <c r="Z109" s="13"/>
      <c r="AA109" s="36" t="s">
        <v>910</v>
      </c>
      <c r="AB109" s="20">
        <f t="shared" si="10"/>
        <v>0</v>
      </c>
      <c r="AC109" s="26"/>
      <c r="AD109" s="27"/>
      <c r="AE109" s="27"/>
      <c r="AG109" s="13"/>
      <c r="AH109" s="36" t="s">
        <v>910</v>
      </c>
      <c r="AI109" s="20"/>
    </row>
    <row r="110" spans="1:35" ht="14.25" x14ac:dyDescent="0.2">
      <c r="A110" s="90" t="s">
        <v>818</v>
      </c>
      <c r="B110" s="91" t="s">
        <v>921</v>
      </c>
      <c r="C110" s="5" t="s">
        <v>909</v>
      </c>
      <c r="D110" s="18" t="s">
        <v>48</v>
      </c>
      <c r="F110" s="36" t="s">
        <v>49</v>
      </c>
      <c r="G110" s="20">
        <f t="shared" si="7"/>
        <v>0</v>
      </c>
      <c r="H110" s="21"/>
      <c r="I110" s="18"/>
      <c r="J110" s="48"/>
      <c r="K110" s="18"/>
      <c r="L110" s="13"/>
      <c r="M110" s="36" t="s">
        <v>49</v>
      </c>
      <c r="N110" s="20">
        <f t="shared" si="8"/>
        <v>0</v>
      </c>
      <c r="O110" s="26" t="s">
        <v>1050</v>
      </c>
      <c r="P110" s="27" t="s">
        <v>1051</v>
      </c>
      <c r="Q110" s="27" t="s">
        <v>583</v>
      </c>
      <c r="R110" s="18" t="s">
        <v>58</v>
      </c>
      <c r="S110" s="13"/>
      <c r="T110" s="36" t="s">
        <v>49</v>
      </c>
      <c r="U110" s="20">
        <f t="shared" si="9"/>
        <v>0</v>
      </c>
      <c r="V110" s="26"/>
      <c r="W110" s="27"/>
      <c r="X110" s="27"/>
      <c r="Z110" s="13"/>
      <c r="AA110" s="36" t="s">
        <v>49</v>
      </c>
      <c r="AB110" s="20">
        <f t="shared" si="10"/>
        <v>0</v>
      </c>
      <c r="AC110" s="26"/>
      <c r="AD110" s="27"/>
      <c r="AE110" s="27"/>
      <c r="AG110" s="13"/>
      <c r="AH110" s="36" t="s">
        <v>49</v>
      </c>
      <c r="AI110" s="20"/>
    </row>
    <row r="111" spans="1:35" ht="14.25" x14ac:dyDescent="0.2">
      <c r="A111" s="89" t="s">
        <v>604</v>
      </c>
      <c r="B111" s="33" t="s">
        <v>821</v>
      </c>
      <c r="C111" s="35" t="s">
        <v>583</v>
      </c>
      <c r="D111" s="18" t="s">
        <v>56</v>
      </c>
      <c r="F111" s="36" t="s">
        <v>50</v>
      </c>
      <c r="G111" s="20">
        <f t="shared" si="7"/>
        <v>0</v>
      </c>
      <c r="H111" s="21"/>
      <c r="I111" s="18"/>
      <c r="J111" s="48"/>
      <c r="K111" s="18"/>
      <c r="L111" s="13"/>
      <c r="M111" s="36" t="s">
        <v>50</v>
      </c>
      <c r="N111" s="20">
        <f t="shared" si="8"/>
        <v>0</v>
      </c>
      <c r="O111" s="26" t="s">
        <v>1052</v>
      </c>
      <c r="P111" s="27" t="s">
        <v>278</v>
      </c>
      <c r="Q111" s="27" t="s">
        <v>583</v>
      </c>
      <c r="R111" s="18" t="s">
        <v>58</v>
      </c>
      <c r="S111" s="13"/>
      <c r="T111" s="36" t="s">
        <v>50</v>
      </c>
      <c r="U111" s="20">
        <f t="shared" si="9"/>
        <v>0</v>
      </c>
      <c r="V111" s="26"/>
      <c r="W111" s="27"/>
      <c r="X111" s="27"/>
      <c r="Z111" s="13"/>
      <c r="AA111" s="36" t="s">
        <v>50</v>
      </c>
      <c r="AB111" s="20">
        <f t="shared" si="10"/>
        <v>0</v>
      </c>
      <c r="AC111" s="26"/>
      <c r="AD111" s="27"/>
      <c r="AE111" s="27"/>
      <c r="AG111" s="13"/>
      <c r="AH111" s="36" t="s">
        <v>50</v>
      </c>
      <c r="AI111" s="20"/>
    </row>
    <row r="112" spans="1:35" ht="14.25" x14ac:dyDescent="0.2">
      <c r="A112" s="89" t="s">
        <v>615</v>
      </c>
      <c r="B112" s="33" t="s">
        <v>824</v>
      </c>
      <c r="C112" s="35" t="s">
        <v>583</v>
      </c>
      <c r="D112" s="18" t="s">
        <v>56</v>
      </c>
      <c r="F112" s="36" t="s">
        <v>51</v>
      </c>
      <c r="G112" s="20">
        <f t="shared" si="7"/>
        <v>0</v>
      </c>
      <c r="H112" s="21"/>
      <c r="I112" s="18"/>
      <c r="J112" s="48"/>
      <c r="K112" s="18"/>
      <c r="L112" s="13"/>
      <c r="M112" s="36" t="s">
        <v>51</v>
      </c>
      <c r="N112" s="20">
        <f t="shared" si="8"/>
        <v>0</v>
      </c>
      <c r="O112" s="26" t="s">
        <v>1053</v>
      </c>
      <c r="P112" s="27" t="s">
        <v>1054</v>
      </c>
      <c r="Q112" s="22" t="s">
        <v>583</v>
      </c>
      <c r="R112" s="18" t="s">
        <v>58</v>
      </c>
      <c r="S112" s="13"/>
      <c r="T112" s="36" t="s">
        <v>51</v>
      </c>
      <c r="U112" s="20">
        <f t="shared" si="9"/>
        <v>0</v>
      </c>
      <c r="V112" s="26"/>
      <c r="W112" s="27"/>
      <c r="X112" s="22"/>
      <c r="Z112" s="13"/>
      <c r="AA112" s="36" t="s">
        <v>51</v>
      </c>
      <c r="AB112" s="20">
        <f t="shared" si="10"/>
        <v>0</v>
      </c>
      <c r="AC112" s="26"/>
      <c r="AD112" s="27"/>
      <c r="AE112" s="22"/>
      <c r="AG112" s="13"/>
      <c r="AH112" s="36" t="s">
        <v>51</v>
      </c>
      <c r="AI112" s="20"/>
    </row>
    <row r="113" spans="1:35" ht="14.25" x14ac:dyDescent="0.2">
      <c r="A113" s="89" t="s">
        <v>653</v>
      </c>
      <c r="B113" s="33" t="s">
        <v>827</v>
      </c>
      <c r="C113" s="35" t="s">
        <v>583</v>
      </c>
      <c r="D113" s="18" t="s">
        <v>56</v>
      </c>
      <c r="F113" s="36" t="s">
        <v>56</v>
      </c>
      <c r="G113" s="20">
        <f t="shared" si="7"/>
        <v>5</v>
      </c>
      <c r="H113" s="21"/>
      <c r="I113" s="22"/>
      <c r="J113" s="48"/>
      <c r="K113" s="18"/>
      <c r="L113" s="13"/>
      <c r="M113" s="36" t="s">
        <v>56</v>
      </c>
      <c r="N113" s="20">
        <f t="shared" si="8"/>
        <v>0</v>
      </c>
      <c r="O113" s="26" t="s">
        <v>1055</v>
      </c>
      <c r="P113" s="22" t="s">
        <v>1056</v>
      </c>
      <c r="Q113" s="22" t="s">
        <v>583</v>
      </c>
      <c r="R113" s="18" t="s">
        <v>58</v>
      </c>
      <c r="S113" s="13"/>
      <c r="T113" s="36" t="s">
        <v>56</v>
      </c>
      <c r="U113" s="20">
        <f t="shared" si="9"/>
        <v>0</v>
      </c>
      <c r="V113" s="26"/>
      <c r="W113" s="22"/>
      <c r="X113" s="22"/>
      <c r="Z113" s="13"/>
      <c r="AA113" s="36" t="s">
        <v>56</v>
      </c>
      <c r="AB113" s="20">
        <f t="shared" si="10"/>
        <v>0</v>
      </c>
      <c r="AC113" s="26"/>
      <c r="AD113" s="22"/>
      <c r="AE113" s="22"/>
      <c r="AG113" s="13"/>
      <c r="AH113" s="36" t="s">
        <v>56</v>
      </c>
      <c r="AI113" s="20"/>
    </row>
    <row r="114" spans="1:35" ht="14.25" x14ac:dyDescent="0.2">
      <c r="A114" s="89" t="s">
        <v>661</v>
      </c>
      <c r="B114" s="33" t="s">
        <v>830</v>
      </c>
      <c r="C114" s="35" t="s">
        <v>583</v>
      </c>
      <c r="D114" s="18" t="s">
        <v>56</v>
      </c>
      <c r="F114" s="36" t="s">
        <v>57</v>
      </c>
      <c r="G114" s="20">
        <f t="shared" si="7"/>
        <v>0</v>
      </c>
      <c r="H114" s="21"/>
      <c r="I114" s="22"/>
      <c r="J114" s="48"/>
      <c r="K114" s="18"/>
      <c r="L114" s="13"/>
      <c r="M114" s="36" t="s">
        <v>57</v>
      </c>
      <c r="N114" s="20">
        <f t="shared" si="8"/>
        <v>0</v>
      </c>
      <c r="O114" s="26" t="s">
        <v>1057</v>
      </c>
      <c r="P114" s="27" t="s">
        <v>1095</v>
      </c>
      <c r="Q114" s="22" t="s">
        <v>583</v>
      </c>
      <c r="R114" s="18" t="s">
        <v>60</v>
      </c>
      <c r="S114" s="13"/>
      <c r="T114" s="36" t="s">
        <v>57</v>
      </c>
      <c r="U114" s="20">
        <f t="shared" si="9"/>
        <v>0</v>
      </c>
      <c r="V114" s="26"/>
      <c r="W114" s="27"/>
      <c r="X114" s="22"/>
      <c r="Z114" s="13"/>
      <c r="AA114" s="36" t="s">
        <v>57</v>
      </c>
      <c r="AB114" s="20">
        <f t="shared" si="10"/>
        <v>0</v>
      </c>
      <c r="AC114" s="26"/>
      <c r="AD114" s="27"/>
      <c r="AE114" s="22"/>
      <c r="AG114" s="13"/>
      <c r="AH114" s="36" t="s">
        <v>57</v>
      </c>
      <c r="AI114" s="20"/>
    </row>
    <row r="115" spans="1:35" ht="14.25" x14ac:dyDescent="0.2">
      <c r="A115" s="90" t="s">
        <v>668</v>
      </c>
      <c r="B115" s="91" t="s">
        <v>833</v>
      </c>
      <c r="C115" s="35" t="s">
        <v>583</v>
      </c>
      <c r="D115" s="18" t="s">
        <v>56</v>
      </c>
      <c r="F115" s="36" t="s">
        <v>58</v>
      </c>
      <c r="G115" s="20">
        <f t="shared" si="7"/>
        <v>0</v>
      </c>
      <c r="H115" s="21"/>
      <c r="I115" s="22"/>
      <c r="J115" s="48"/>
      <c r="K115" s="18"/>
      <c r="L115" s="13"/>
      <c r="M115" s="36" t="s">
        <v>58</v>
      </c>
      <c r="N115" s="20">
        <f t="shared" si="8"/>
        <v>0</v>
      </c>
      <c r="O115" s="37"/>
      <c r="P115" s="35"/>
      <c r="Q115" s="35"/>
      <c r="S115" s="13"/>
      <c r="T115" s="36" t="s">
        <v>58</v>
      </c>
      <c r="U115" s="20">
        <f t="shared" si="9"/>
        <v>0</v>
      </c>
      <c r="V115" s="37"/>
      <c r="W115" s="35"/>
      <c r="X115" s="35"/>
      <c r="Z115" s="13"/>
      <c r="AA115" s="36" t="s">
        <v>58</v>
      </c>
      <c r="AB115" s="20">
        <f t="shared" si="10"/>
        <v>0</v>
      </c>
      <c r="AC115" s="37"/>
      <c r="AD115" s="35"/>
      <c r="AE115" s="35"/>
      <c r="AG115" s="13"/>
      <c r="AH115" s="36" t="s">
        <v>58</v>
      </c>
      <c r="AI115" s="20"/>
    </row>
    <row r="116" spans="1:35" ht="14.25" x14ac:dyDescent="0.2">
      <c r="A116" s="90" t="s">
        <v>835</v>
      </c>
      <c r="B116" s="92" t="s">
        <v>836</v>
      </c>
      <c r="C116" s="35" t="s">
        <v>583</v>
      </c>
      <c r="D116" s="18" t="s">
        <v>60</v>
      </c>
      <c r="F116" s="36" t="s">
        <v>59</v>
      </c>
      <c r="G116" s="20">
        <f t="shared" si="7"/>
        <v>0</v>
      </c>
      <c r="H116" s="21"/>
      <c r="I116" s="22"/>
      <c r="J116" s="48"/>
      <c r="K116" s="18"/>
      <c r="L116" s="13"/>
      <c r="M116" s="36" t="s">
        <v>59</v>
      </c>
      <c r="N116" s="20">
        <f t="shared" si="8"/>
        <v>0</v>
      </c>
      <c r="O116" s="46"/>
      <c r="P116" s="1"/>
      <c r="Q116" s="25"/>
      <c r="S116" s="13"/>
      <c r="T116" s="36" t="s">
        <v>59</v>
      </c>
      <c r="U116" s="20">
        <f t="shared" si="9"/>
        <v>0</v>
      </c>
      <c r="V116" s="46"/>
      <c r="W116" s="1"/>
      <c r="X116" s="25"/>
      <c r="Z116" s="13"/>
      <c r="AA116" s="36" t="s">
        <v>59</v>
      </c>
      <c r="AB116" s="20">
        <f t="shared" si="10"/>
        <v>0</v>
      </c>
      <c r="AC116" s="46"/>
      <c r="AD116" s="1"/>
      <c r="AE116" s="25"/>
      <c r="AG116" s="13"/>
      <c r="AH116" s="36" t="s">
        <v>59</v>
      </c>
      <c r="AI116" s="20"/>
    </row>
    <row r="117" spans="1:35" ht="13.5" x14ac:dyDescent="0.2">
      <c r="F117" s="36" t="s">
        <v>60</v>
      </c>
      <c r="G117" s="20">
        <f t="shared" si="7"/>
        <v>1</v>
      </c>
      <c r="H117" s="73"/>
      <c r="I117" s="18"/>
      <c r="J117" s="18"/>
      <c r="L117" s="13"/>
      <c r="M117" s="36" t="s">
        <v>60</v>
      </c>
      <c r="N117" s="20">
        <f t="shared" si="8"/>
        <v>0</v>
      </c>
      <c r="O117" s="74"/>
      <c r="P117" s="69"/>
      <c r="Q117" s="25"/>
      <c r="S117" s="13"/>
      <c r="T117" s="36" t="s">
        <v>60</v>
      </c>
      <c r="U117" s="20">
        <f t="shared" si="9"/>
        <v>0</v>
      </c>
      <c r="V117" s="74"/>
      <c r="W117" s="69"/>
      <c r="X117" s="25"/>
      <c r="Z117" s="13"/>
      <c r="AA117" s="36" t="s">
        <v>60</v>
      </c>
      <c r="AB117" s="20">
        <f t="shared" si="10"/>
        <v>0</v>
      </c>
      <c r="AC117" s="74"/>
      <c r="AD117" s="69"/>
      <c r="AE117" s="25"/>
      <c r="AG117" s="13"/>
      <c r="AH117" s="36" t="s">
        <v>60</v>
      </c>
      <c r="AI117" s="20"/>
    </row>
    <row r="118" spans="1:35" ht="13.5" x14ac:dyDescent="0.2">
      <c r="F118" s="36" t="s">
        <v>61</v>
      </c>
      <c r="G118" s="20">
        <f t="shared" si="7"/>
        <v>0</v>
      </c>
      <c r="H118" s="73"/>
      <c r="I118" s="18"/>
      <c r="J118" s="18"/>
      <c r="L118" s="13"/>
      <c r="M118" s="36" t="s">
        <v>61</v>
      </c>
      <c r="N118" s="20">
        <f t="shared" si="8"/>
        <v>0</v>
      </c>
      <c r="O118" s="74"/>
      <c r="P118" s="69"/>
      <c r="Q118" s="25"/>
      <c r="S118" s="13"/>
      <c r="T118" s="36" t="s">
        <v>61</v>
      </c>
      <c r="U118" s="20">
        <f t="shared" si="9"/>
        <v>0</v>
      </c>
      <c r="V118" s="74"/>
      <c r="W118" s="69"/>
      <c r="X118" s="25"/>
      <c r="Z118" s="13"/>
      <c r="AA118" s="36" t="s">
        <v>61</v>
      </c>
      <c r="AB118" s="20">
        <f t="shared" si="10"/>
        <v>0</v>
      </c>
      <c r="AC118" s="74"/>
      <c r="AD118" s="69"/>
      <c r="AE118" s="25"/>
      <c r="AG118" s="13"/>
      <c r="AH118" s="36" t="s">
        <v>61</v>
      </c>
      <c r="AI118" s="20"/>
    </row>
    <row r="119" spans="1:35" ht="13.5" x14ac:dyDescent="0.2">
      <c r="F119" s="36" t="s">
        <v>62</v>
      </c>
      <c r="G119" s="20">
        <f t="shared" si="7"/>
        <v>0</v>
      </c>
      <c r="H119" s="73"/>
      <c r="I119" s="18"/>
      <c r="J119" s="18"/>
      <c r="L119" s="13"/>
      <c r="M119" s="36" t="s">
        <v>62</v>
      </c>
      <c r="N119" s="20">
        <f t="shared" si="8"/>
        <v>0</v>
      </c>
      <c r="O119" s="74"/>
      <c r="P119" s="69"/>
      <c r="Q119" s="25"/>
      <c r="S119" s="13"/>
      <c r="T119" s="36" t="s">
        <v>62</v>
      </c>
      <c r="U119" s="20">
        <f t="shared" si="9"/>
        <v>0</v>
      </c>
      <c r="V119" s="74"/>
      <c r="W119" s="69"/>
      <c r="X119" s="25"/>
      <c r="Z119" s="13"/>
      <c r="AA119" s="36" t="s">
        <v>62</v>
      </c>
      <c r="AB119" s="20">
        <f t="shared" si="10"/>
        <v>0</v>
      </c>
      <c r="AC119" s="74"/>
      <c r="AD119" s="69"/>
      <c r="AE119" s="25"/>
      <c r="AG119" s="13"/>
      <c r="AH119" s="36" t="s">
        <v>62</v>
      </c>
      <c r="AI119" s="20"/>
    </row>
    <row r="120" spans="1:35" ht="13.5" x14ac:dyDescent="0.2">
      <c r="F120" s="36" t="s">
        <v>630</v>
      </c>
      <c r="G120" s="20">
        <f t="shared" si="7"/>
        <v>0</v>
      </c>
      <c r="H120" s="73"/>
      <c r="I120" s="66"/>
      <c r="J120" s="66"/>
      <c r="L120" s="13"/>
      <c r="M120" s="36" t="s">
        <v>630</v>
      </c>
      <c r="N120" s="20">
        <f t="shared" si="8"/>
        <v>0</v>
      </c>
      <c r="O120" s="74"/>
      <c r="P120" s="69"/>
      <c r="Q120" s="25"/>
      <c r="S120" s="13"/>
      <c r="T120" s="36" t="s">
        <v>630</v>
      </c>
      <c r="U120" s="20">
        <f t="shared" si="9"/>
        <v>0</v>
      </c>
      <c r="V120" s="74"/>
      <c r="W120" s="69"/>
      <c r="X120" s="25"/>
      <c r="Z120" s="13"/>
      <c r="AA120" s="36" t="s">
        <v>630</v>
      </c>
      <c r="AB120" s="20">
        <v>1</v>
      </c>
      <c r="AC120" s="74"/>
      <c r="AD120" s="69"/>
      <c r="AE120" s="25"/>
      <c r="AG120" s="13"/>
      <c r="AH120" s="36" t="s">
        <v>630</v>
      </c>
      <c r="AI120" s="20"/>
    </row>
    <row r="121" spans="1:35" ht="13.5" x14ac:dyDescent="0.2">
      <c r="F121" s="36" t="s">
        <v>705</v>
      </c>
      <c r="G121" s="20">
        <f t="shared" si="7"/>
        <v>0</v>
      </c>
      <c r="H121" s="73"/>
      <c r="I121" s="18"/>
      <c r="J121" s="18"/>
      <c r="L121" s="13"/>
      <c r="M121" s="36" t="s">
        <v>705</v>
      </c>
      <c r="N121" s="20">
        <v>1</v>
      </c>
      <c r="O121" s="74"/>
      <c r="P121" s="1"/>
      <c r="Q121" s="25"/>
      <c r="S121" s="13"/>
      <c r="T121" s="36" t="s">
        <v>705</v>
      </c>
      <c r="U121" s="20">
        <f t="shared" si="9"/>
        <v>0</v>
      </c>
      <c r="V121" s="74"/>
      <c r="W121" s="1"/>
      <c r="X121" s="25"/>
      <c r="Z121" s="13"/>
      <c r="AA121" s="36" t="s">
        <v>705</v>
      </c>
      <c r="AB121" s="20">
        <f t="shared" si="10"/>
        <v>0</v>
      </c>
      <c r="AC121" s="74"/>
      <c r="AD121" s="1"/>
      <c r="AE121" s="25"/>
      <c r="AG121" s="13"/>
      <c r="AH121" s="36" t="s">
        <v>705</v>
      </c>
      <c r="AI121" s="20"/>
    </row>
    <row r="122" spans="1:35" ht="13.5" x14ac:dyDescent="0.2">
      <c r="F122" s="36" t="s">
        <v>68</v>
      </c>
      <c r="G122" s="20">
        <f t="shared" si="7"/>
        <v>0</v>
      </c>
      <c r="H122" s="73"/>
      <c r="I122" s="18"/>
      <c r="J122" s="66"/>
      <c r="L122" s="13"/>
      <c r="M122" s="36" t="s">
        <v>68</v>
      </c>
      <c r="N122" s="20">
        <f t="shared" si="8"/>
        <v>0</v>
      </c>
      <c r="O122" s="74"/>
      <c r="P122" s="1"/>
      <c r="Q122" s="25"/>
      <c r="S122" s="13"/>
      <c r="T122" s="36" t="s">
        <v>68</v>
      </c>
      <c r="U122" s="20">
        <f t="shared" si="9"/>
        <v>0</v>
      </c>
      <c r="V122" s="74"/>
      <c r="W122" s="1"/>
      <c r="X122" s="25"/>
      <c r="Z122" s="13"/>
      <c r="AA122" s="36" t="s">
        <v>68</v>
      </c>
      <c r="AB122" s="20">
        <f t="shared" si="10"/>
        <v>0</v>
      </c>
      <c r="AC122" s="74"/>
      <c r="AD122" s="1"/>
      <c r="AE122" s="25"/>
      <c r="AG122" s="13"/>
      <c r="AH122" s="36" t="s">
        <v>68</v>
      </c>
      <c r="AI122" s="20"/>
    </row>
    <row r="123" spans="1:35" ht="13.5" x14ac:dyDescent="0.2">
      <c r="F123" s="36" t="s">
        <v>69</v>
      </c>
      <c r="G123" s="20">
        <f t="shared" si="7"/>
        <v>0</v>
      </c>
      <c r="H123" s="73"/>
      <c r="I123" s="18"/>
      <c r="J123" s="66"/>
      <c r="L123" s="13"/>
      <c r="M123" s="36" t="s">
        <v>69</v>
      </c>
      <c r="N123" s="20">
        <f t="shared" si="8"/>
        <v>0</v>
      </c>
      <c r="O123" s="74"/>
      <c r="P123" s="69"/>
      <c r="Q123" s="75"/>
      <c r="S123" s="13"/>
      <c r="T123" s="36" t="s">
        <v>69</v>
      </c>
      <c r="U123" s="20">
        <f t="shared" si="9"/>
        <v>0</v>
      </c>
      <c r="V123" s="74"/>
      <c r="W123" s="69"/>
      <c r="X123" s="75"/>
      <c r="Z123" s="13"/>
      <c r="AA123" s="36" t="s">
        <v>69</v>
      </c>
      <c r="AB123" s="20">
        <f t="shared" si="10"/>
        <v>0</v>
      </c>
      <c r="AC123" s="74"/>
      <c r="AD123" s="69"/>
      <c r="AE123" s="75"/>
      <c r="AG123" s="13"/>
      <c r="AH123" s="36" t="s">
        <v>69</v>
      </c>
      <c r="AI123" s="20"/>
    </row>
    <row r="124" spans="1:35" ht="13.5" x14ac:dyDescent="0.2">
      <c r="F124" s="36" t="s">
        <v>504</v>
      </c>
      <c r="G124" s="20">
        <f t="shared" si="7"/>
        <v>0</v>
      </c>
      <c r="H124" s="73"/>
      <c r="I124" s="18"/>
      <c r="J124" s="66"/>
      <c r="L124" s="13"/>
      <c r="M124" s="36" t="s">
        <v>504</v>
      </c>
      <c r="N124" s="20">
        <f t="shared" si="8"/>
        <v>0</v>
      </c>
      <c r="O124" s="46"/>
      <c r="P124" s="69"/>
      <c r="Q124" s="75"/>
      <c r="S124" s="13"/>
      <c r="T124" s="36" t="s">
        <v>504</v>
      </c>
      <c r="U124" s="20">
        <f t="shared" si="9"/>
        <v>0</v>
      </c>
      <c r="V124" s="46"/>
      <c r="W124" s="69"/>
      <c r="X124" s="75"/>
      <c r="Z124" s="13"/>
      <c r="AA124" s="36" t="s">
        <v>504</v>
      </c>
      <c r="AB124" s="20">
        <f t="shared" si="10"/>
        <v>0</v>
      </c>
      <c r="AC124" s="46"/>
      <c r="AD124" s="69"/>
      <c r="AE124" s="75"/>
      <c r="AG124" s="13"/>
      <c r="AH124" s="36" t="s">
        <v>504</v>
      </c>
      <c r="AI124" s="20"/>
    </row>
    <row r="125" spans="1:35" ht="13.5" x14ac:dyDescent="0.2">
      <c r="F125" s="36" t="s">
        <v>70</v>
      </c>
      <c r="G125" s="20">
        <f t="shared" si="7"/>
        <v>0</v>
      </c>
      <c r="H125" s="73"/>
      <c r="I125" s="18"/>
      <c r="J125" s="18"/>
      <c r="L125" s="13"/>
      <c r="M125" s="36" t="s">
        <v>70</v>
      </c>
      <c r="N125" s="20">
        <f t="shared" si="8"/>
        <v>0</v>
      </c>
      <c r="O125" s="76"/>
      <c r="P125" s="69"/>
      <c r="Q125" s="75"/>
      <c r="S125" s="13"/>
      <c r="T125" s="36" t="s">
        <v>70</v>
      </c>
      <c r="U125" s="20">
        <f t="shared" si="9"/>
        <v>0</v>
      </c>
      <c r="V125" s="76"/>
      <c r="W125" s="69"/>
      <c r="X125" s="75"/>
      <c r="Z125" s="13"/>
      <c r="AA125" s="36" t="s">
        <v>70</v>
      </c>
      <c r="AB125" s="20">
        <f t="shared" si="10"/>
        <v>0</v>
      </c>
      <c r="AC125" s="76"/>
      <c r="AD125" s="69"/>
      <c r="AE125" s="75"/>
      <c r="AG125" s="13"/>
      <c r="AH125" s="36" t="s">
        <v>70</v>
      </c>
      <c r="AI125" s="20"/>
    </row>
    <row r="126" spans="1:35" ht="13.5" x14ac:dyDescent="0.2">
      <c r="F126" s="36" t="s">
        <v>71</v>
      </c>
      <c r="G126" s="20">
        <f>COUNTIF($D$104:$D$116,F126)</f>
        <v>0</v>
      </c>
      <c r="H126" s="73"/>
      <c r="I126" s="18"/>
      <c r="J126" s="18"/>
      <c r="L126" s="13"/>
      <c r="M126" s="36" t="s">
        <v>71</v>
      </c>
      <c r="N126" s="20">
        <v>3</v>
      </c>
      <c r="O126" s="24"/>
      <c r="P126" s="1"/>
      <c r="Q126" s="1"/>
      <c r="S126" s="13"/>
      <c r="T126" s="36" t="s">
        <v>71</v>
      </c>
      <c r="U126" s="20">
        <f t="shared" si="9"/>
        <v>0</v>
      </c>
      <c r="V126" s="24"/>
      <c r="W126" s="1"/>
      <c r="X126" s="1"/>
      <c r="Z126" s="13"/>
      <c r="AA126" s="36" t="s">
        <v>71</v>
      </c>
      <c r="AB126" s="20">
        <v>1</v>
      </c>
      <c r="AC126" s="24"/>
      <c r="AD126" s="1"/>
      <c r="AE126" s="1"/>
      <c r="AG126" s="13"/>
      <c r="AH126" s="36" t="s">
        <v>71</v>
      </c>
      <c r="AI126" s="20"/>
    </row>
    <row r="127" spans="1:35" ht="13.5" x14ac:dyDescent="0.2">
      <c r="F127" s="36" t="s">
        <v>72</v>
      </c>
      <c r="G127" s="20">
        <f t="shared" si="7"/>
        <v>0</v>
      </c>
      <c r="H127" s="73"/>
      <c r="I127" s="18"/>
      <c r="J127" s="18"/>
      <c r="L127" s="13"/>
      <c r="M127" s="36" t="s">
        <v>72</v>
      </c>
      <c r="N127" s="20">
        <f t="shared" si="8"/>
        <v>0</v>
      </c>
      <c r="O127" s="24"/>
      <c r="P127" s="69"/>
      <c r="Q127" s="69"/>
      <c r="S127" s="13"/>
      <c r="T127" s="36" t="s">
        <v>72</v>
      </c>
      <c r="U127" s="20">
        <f t="shared" si="9"/>
        <v>0</v>
      </c>
      <c r="V127" s="24"/>
      <c r="W127" s="69"/>
      <c r="X127" s="69"/>
      <c r="Z127" s="13"/>
      <c r="AA127" s="36" t="s">
        <v>72</v>
      </c>
      <c r="AB127" s="20">
        <f t="shared" si="10"/>
        <v>0</v>
      </c>
      <c r="AC127" s="24"/>
      <c r="AD127" s="69"/>
      <c r="AE127" s="69"/>
      <c r="AG127" s="13"/>
      <c r="AH127" s="36" t="s">
        <v>72</v>
      </c>
      <c r="AI127" s="20"/>
    </row>
    <row r="128" spans="1:35" ht="13.5" x14ac:dyDescent="0.2">
      <c r="F128" s="36" t="s">
        <v>73</v>
      </c>
      <c r="G128" s="20">
        <f t="shared" si="7"/>
        <v>0</v>
      </c>
      <c r="H128" s="77"/>
      <c r="I128" s="35"/>
      <c r="J128" s="35"/>
      <c r="L128" s="13"/>
      <c r="M128" s="36" t="s">
        <v>73</v>
      </c>
      <c r="N128" s="20">
        <v>1</v>
      </c>
      <c r="O128" s="24"/>
      <c r="P128" s="69"/>
      <c r="Q128" s="75"/>
      <c r="S128" s="13"/>
      <c r="T128" s="36" t="s">
        <v>73</v>
      </c>
      <c r="U128" s="20">
        <f t="shared" si="9"/>
        <v>0</v>
      </c>
      <c r="V128" s="24"/>
      <c r="W128" s="69"/>
      <c r="X128" s="75"/>
      <c r="Z128" s="13"/>
      <c r="AA128" s="36" t="s">
        <v>73</v>
      </c>
      <c r="AB128" s="20">
        <v>1</v>
      </c>
      <c r="AC128" s="24"/>
      <c r="AD128" s="69"/>
      <c r="AE128" s="75"/>
      <c r="AG128" s="13"/>
      <c r="AH128" s="36" t="s">
        <v>73</v>
      </c>
      <c r="AI128" s="20"/>
    </row>
    <row r="129" spans="1:35" ht="13.5" x14ac:dyDescent="0.2">
      <c r="F129" s="36" t="s">
        <v>74</v>
      </c>
      <c r="G129" s="20">
        <f t="shared" si="7"/>
        <v>0</v>
      </c>
      <c r="H129" s="77"/>
      <c r="I129" s="35"/>
      <c r="J129" s="35"/>
      <c r="L129" s="13"/>
      <c r="M129" s="36" t="s">
        <v>74</v>
      </c>
      <c r="N129" s="20">
        <f t="shared" si="8"/>
        <v>0</v>
      </c>
      <c r="O129" s="24"/>
      <c r="P129" s="69"/>
      <c r="Q129" s="75"/>
      <c r="S129" s="13"/>
      <c r="T129" s="36" t="s">
        <v>74</v>
      </c>
      <c r="U129" s="20">
        <f t="shared" si="9"/>
        <v>0</v>
      </c>
      <c r="V129" s="24"/>
      <c r="W129" s="69"/>
      <c r="X129" s="75"/>
      <c r="Z129" s="13"/>
      <c r="AA129" s="36" t="s">
        <v>74</v>
      </c>
      <c r="AB129" s="20">
        <f t="shared" si="10"/>
        <v>0</v>
      </c>
      <c r="AC129" s="24"/>
      <c r="AD129" s="69"/>
      <c r="AE129" s="75"/>
      <c r="AG129" s="13"/>
      <c r="AH129" s="36" t="s">
        <v>74</v>
      </c>
      <c r="AI129" s="20"/>
    </row>
    <row r="130" spans="1:35" ht="13.5" x14ac:dyDescent="0.2">
      <c r="F130" s="36" t="s">
        <v>75</v>
      </c>
      <c r="G130" s="20">
        <f t="shared" si="7"/>
        <v>0</v>
      </c>
      <c r="H130" s="77"/>
      <c r="I130" s="35"/>
      <c r="J130" s="35"/>
      <c r="L130" s="13"/>
      <c r="M130" s="36" t="s">
        <v>75</v>
      </c>
      <c r="N130" s="20">
        <f t="shared" si="8"/>
        <v>0</v>
      </c>
      <c r="O130" s="24"/>
      <c r="P130" s="69"/>
      <c r="Q130" s="35"/>
      <c r="S130" s="13"/>
      <c r="T130" s="36" t="s">
        <v>75</v>
      </c>
      <c r="U130" s="20">
        <f t="shared" si="9"/>
        <v>0</v>
      </c>
      <c r="V130" s="24"/>
      <c r="W130" s="69"/>
      <c r="X130" s="35"/>
      <c r="Z130" s="13"/>
      <c r="AA130" s="36" t="s">
        <v>75</v>
      </c>
      <c r="AB130" s="20">
        <f t="shared" si="10"/>
        <v>0</v>
      </c>
      <c r="AC130" s="24"/>
      <c r="AD130" s="69"/>
      <c r="AE130" s="35"/>
      <c r="AG130" s="13"/>
      <c r="AH130" s="36" t="s">
        <v>75</v>
      </c>
      <c r="AI130" s="20"/>
    </row>
    <row r="131" spans="1:35" ht="13.5" x14ac:dyDescent="0.2">
      <c r="F131" s="36" t="s">
        <v>76</v>
      </c>
      <c r="G131" s="20">
        <f t="shared" si="7"/>
        <v>0</v>
      </c>
      <c r="H131" s="77"/>
      <c r="I131" s="35"/>
      <c r="J131" s="35"/>
      <c r="L131" s="13"/>
      <c r="M131" s="36" t="s">
        <v>76</v>
      </c>
      <c r="N131" s="20">
        <f t="shared" si="8"/>
        <v>0</v>
      </c>
      <c r="O131" s="77"/>
      <c r="P131" s="35"/>
      <c r="Q131" s="35"/>
      <c r="S131" s="13"/>
      <c r="T131" s="36" t="s">
        <v>76</v>
      </c>
      <c r="U131" s="20">
        <f t="shared" si="9"/>
        <v>0</v>
      </c>
      <c r="V131" s="77"/>
      <c r="W131" s="35"/>
      <c r="X131" s="35"/>
      <c r="Z131" s="13"/>
      <c r="AA131" s="36" t="s">
        <v>76</v>
      </c>
      <c r="AB131" s="20">
        <f t="shared" si="10"/>
        <v>0</v>
      </c>
      <c r="AC131" s="77"/>
      <c r="AD131" s="35"/>
      <c r="AE131" s="35"/>
      <c r="AG131" s="13"/>
      <c r="AH131" s="36" t="s">
        <v>76</v>
      </c>
      <c r="AI131" s="20"/>
    </row>
    <row r="132" spans="1:35" ht="13.5" x14ac:dyDescent="0.2">
      <c r="F132" s="36" t="s">
        <v>80</v>
      </c>
      <c r="G132" s="20">
        <f t="shared" si="7"/>
        <v>0</v>
      </c>
      <c r="H132" s="77"/>
      <c r="I132" s="35"/>
      <c r="J132" s="35"/>
      <c r="L132" s="13"/>
      <c r="M132" s="36" t="s">
        <v>80</v>
      </c>
      <c r="N132" s="20">
        <f t="shared" si="8"/>
        <v>0</v>
      </c>
      <c r="O132" s="77"/>
      <c r="P132" s="35"/>
      <c r="Q132" s="35"/>
      <c r="S132" s="13"/>
      <c r="T132" s="36" t="s">
        <v>80</v>
      </c>
      <c r="U132" s="20">
        <f t="shared" si="9"/>
        <v>0</v>
      </c>
      <c r="V132" s="77"/>
      <c r="W132" s="35"/>
      <c r="X132" s="35"/>
      <c r="Z132" s="13"/>
      <c r="AA132" s="36" t="s">
        <v>80</v>
      </c>
      <c r="AB132" s="20">
        <f t="shared" si="10"/>
        <v>0</v>
      </c>
      <c r="AC132" s="77"/>
      <c r="AD132" s="35"/>
      <c r="AE132" s="35"/>
      <c r="AG132" s="13"/>
      <c r="AH132" s="36" t="s">
        <v>80</v>
      </c>
      <c r="AI132" s="20"/>
    </row>
    <row r="133" spans="1:35" ht="13.5" x14ac:dyDescent="0.2">
      <c r="F133" s="36" t="s">
        <v>911</v>
      </c>
      <c r="G133" s="20">
        <f t="shared" si="7"/>
        <v>0</v>
      </c>
      <c r="H133" s="77"/>
      <c r="I133" s="35"/>
      <c r="J133" s="35"/>
      <c r="L133" s="13"/>
      <c r="M133" s="36" t="s">
        <v>911</v>
      </c>
      <c r="N133" s="20">
        <f t="shared" si="8"/>
        <v>0</v>
      </c>
      <c r="O133" s="77"/>
      <c r="P133" s="35"/>
      <c r="Q133" s="35"/>
      <c r="S133" s="13"/>
      <c r="T133" s="36" t="s">
        <v>911</v>
      </c>
      <c r="U133" s="20">
        <f t="shared" si="9"/>
        <v>0</v>
      </c>
      <c r="V133" s="77"/>
      <c r="W133" s="35"/>
      <c r="X133" s="35"/>
      <c r="Z133" s="13"/>
      <c r="AA133" s="36" t="s">
        <v>911</v>
      </c>
      <c r="AB133" s="20">
        <f t="shared" si="10"/>
        <v>0</v>
      </c>
      <c r="AC133" s="77"/>
      <c r="AD133" s="35"/>
      <c r="AE133" s="35"/>
      <c r="AG133" s="13"/>
      <c r="AH133" s="36" t="s">
        <v>911</v>
      </c>
      <c r="AI133" s="20"/>
    </row>
    <row r="134" spans="1:35" ht="13.5" x14ac:dyDescent="0.2">
      <c r="F134" s="36" t="s">
        <v>81</v>
      </c>
      <c r="G134" s="20">
        <f t="shared" si="7"/>
        <v>0</v>
      </c>
      <c r="H134" s="77"/>
      <c r="I134" s="35"/>
      <c r="J134" s="35"/>
      <c r="L134" s="13"/>
      <c r="M134" s="36" t="s">
        <v>81</v>
      </c>
      <c r="N134" s="20">
        <f t="shared" si="8"/>
        <v>0</v>
      </c>
      <c r="O134" s="77"/>
      <c r="P134" s="35"/>
      <c r="Q134" s="35"/>
      <c r="S134" s="13"/>
      <c r="T134" s="36" t="s">
        <v>81</v>
      </c>
      <c r="U134" s="20">
        <f t="shared" si="9"/>
        <v>0</v>
      </c>
      <c r="V134" s="77"/>
      <c r="W134" s="35"/>
      <c r="X134" s="35"/>
      <c r="Z134" s="13"/>
      <c r="AA134" s="36" t="s">
        <v>81</v>
      </c>
      <c r="AB134" s="20">
        <f t="shared" si="10"/>
        <v>0</v>
      </c>
      <c r="AC134" s="77"/>
      <c r="AD134" s="35"/>
      <c r="AE134" s="35"/>
      <c r="AG134" s="13"/>
      <c r="AH134" s="36" t="s">
        <v>81</v>
      </c>
      <c r="AI134" s="20"/>
    </row>
    <row r="135" spans="1:35" ht="13.5" x14ac:dyDescent="0.2">
      <c r="A135" s="77"/>
      <c r="B135" s="35"/>
      <c r="C135" s="35"/>
      <c r="F135" s="36" t="s">
        <v>660</v>
      </c>
      <c r="G135" s="20">
        <f t="shared" si="7"/>
        <v>0</v>
      </c>
      <c r="H135" s="77"/>
      <c r="I135" s="35"/>
      <c r="J135" s="35"/>
      <c r="L135" s="13"/>
      <c r="M135" s="36" t="s">
        <v>660</v>
      </c>
      <c r="N135" s="20">
        <f t="shared" si="8"/>
        <v>0</v>
      </c>
      <c r="O135" s="77"/>
      <c r="P135" s="35"/>
      <c r="Q135" s="35"/>
      <c r="S135" s="13"/>
      <c r="T135" s="36" t="s">
        <v>660</v>
      </c>
      <c r="U135" s="20">
        <f t="shared" si="9"/>
        <v>0</v>
      </c>
      <c r="V135" s="77"/>
      <c r="W135" s="35"/>
      <c r="X135" s="35"/>
      <c r="Z135" s="13"/>
      <c r="AA135" s="36" t="s">
        <v>660</v>
      </c>
      <c r="AB135" s="20">
        <f t="shared" si="10"/>
        <v>0</v>
      </c>
      <c r="AC135" s="77"/>
      <c r="AD135" s="35"/>
      <c r="AE135" s="35"/>
      <c r="AG135" s="13"/>
      <c r="AH135" s="36" t="s">
        <v>660</v>
      </c>
      <c r="AI135" s="20"/>
    </row>
    <row r="136" spans="1:35" ht="13.5" x14ac:dyDescent="0.2">
      <c r="A136" s="77"/>
      <c r="B136" s="35"/>
      <c r="C136" s="35"/>
      <c r="F136" s="36" t="s">
        <v>82</v>
      </c>
      <c r="G136" s="20">
        <f t="shared" si="7"/>
        <v>0</v>
      </c>
      <c r="H136" s="77"/>
      <c r="I136" s="35"/>
      <c r="J136" s="35"/>
      <c r="L136" s="13"/>
      <c r="M136" s="36" t="s">
        <v>82</v>
      </c>
      <c r="N136" s="20">
        <f t="shared" si="8"/>
        <v>0</v>
      </c>
      <c r="O136" s="77"/>
      <c r="P136" s="35"/>
      <c r="Q136" s="35"/>
      <c r="S136" s="13"/>
      <c r="T136" s="36" t="s">
        <v>82</v>
      </c>
      <c r="U136" s="20">
        <f t="shared" si="9"/>
        <v>0</v>
      </c>
      <c r="V136" s="77"/>
      <c r="W136" s="35"/>
      <c r="X136" s="35"/>
      <c r="Z136" s="13"/>
      <c r="AA136" s="36" t="s">
        <v>82</v>
      </c>
      <c r="AB136" s="20">
        <f t="shared" si="10"/>
        <v>0</v>
      </c>
      <c r="AC136" s="77"/>
      <c r="AD136" s="35"/>
      <c r="AE136" s="35"/>
      <c r="AG136" s="13"/>
      <c r="AH136" s="36" t="s">
        <v>82</v>
      </c>
      <c r="AI136" s="20"/>
    </row>
    <row r="137" spans="1:35" ht="13.5" x14ac:dyDescent="0.2">
      <c r="A137" s="77"/>
      <c r="B137" s="35"/>
      <c r="C137" s="35"/>
      <c r="F137" s="36" t="s">
        <v>912</v>
      </c>
      <c r="G137" s="20">
        <f t="shared" si="7"/>
        <v>0</v>
      </c>
      <c r="H137" s="77"/>
      <c r="I137" s="35"/>
      <c r="J137" s="35"/>
      <c r="L137" s="13"/>
      <c r="M137" s="36" t="s">
        <v>912</v>
      </c>
      <c r="N137" s="20">
        <v>1</v>
      </c>
      <c r="O137" s="77"/>
      <c r="P137" s="35"/>
      <c r="Q137" s="35"/>
      <c r="S137" s="13"/>
      <c r="T137" s="36" t="s">
        <v>912</v>
      </c>
      <c r="U137" s="20">
        <f t="shared" si="9"/>
        <v>0</v>
      </c>
      <c r="V137" s="77"/>
      <c r="W137" s="35"/>
      <c r="X137" s="35"/>
      <c r="Z137" s="13"/>
      <c r="AA137" s="36" t="s">
        <v>912</v>
      </c>
      <c r="AB137" s="20">
        <v>1</v>
      </c>
      <c r="AC137" s="77"/>
      <c r="AD137" s="35"/>
      <c r="AE137" s="35"/>
      <c r="AG137" s="13"/>
      <c r="AH137" s="36" t="s">
        <v>912</v>
      </c>
      <c r="AI137" s="20"/>
    </row>
    <row r="138" spans="1:35" ht="13.5" x14ac:dyDescent="0.2">
      <c r="A138" s="77"/>
      <c r="B138" s="35"/>
      <c r="C138" s="35"/>
      <c r="F138" s="36" t="s">
        <v>83</v>
      </c>
      <c r="G138" s="20">
        <f t="shared" si="7"/>
        <v>0</v>
      </c>
      <c r="H138" s="77"/>
      <c r="I138" s="35"/>
      <c r="J138" s="35"/>
      <c r="L138" s="13"/>
      <c r="M138" s="36" t="s">
        <v>83</v>
      </c>
      <c r="N138" s="20">
        <f t="shared" si="8"/>
        <v>0</v>
      </c>
      <c r="O138" s="77"/>
      <c r="P138" s="35"/>
      <c r="Q138" s="35"/>
      <c r="S138" s="13"/>
      <c r="T138" s="36" t="s">
        <v>83</v>
      </c>
      <c r="U138" s="20">
        <f t="shared" si="9"/>
        <v>0</v>
      </c>
      <c r="V138" s="77"/>
      <c r="W138" s="35"/>
      <c r="X138" s="35"/>
      <c r="Z138" s="13"/>
      <c r="AA138" s="36" t="s">
        <v>83</v>
      </c>
      <c r="AB138" s="20">
        <f t="shared" si="10"/>
        <v>0</v>
      </c>
      <c r="AC138" s="77"/>
      <c r="AD138" s="35"/>
      <c r="AE138" s="35"/>
      <c r="AG138" s="13"/>
      <c r="AH138" s="36" t="s">
        <v>83</v>
      </c>
      <c r="AI138" s="20"/>
    </row>
    <row r="139" spans="1:35" ht="13.5" x14ac:dyDescent="0.2">
      <c r="A139" s="77"/>
      <c r="B139" s="35"/>
      <c r="C139" s="35"/>
      <c r="F139" s="50" t="s">
        <v>84</v>
      </c>
      <c r="G139" s="20">
        <f t="shared" si="7"/>
        <v>0</v>
      </c>
      <c r="H139" s="77"/>
      <c r="I139" s="35"/>
      <c r="J139" s="35"/>
      <c r="L139" s="13"/>
      <c r="M139" s="50" t="s">
        <v>84</v>
      </c>
      <c r="N139" s="20">
        <f t="shared" si="8"/>
        <v>0</v>
      </c>
      <c r="O139" s="77"/>
      <c r="P139" s="35"/>
      <c r="Q139" s="35"/>
      <c r="S139" s="13"/>
      <c r="T139" s="50" t="s">
        <v>84</v>
      </c>
      <c r="U139" s="20">
        <f t="shared" si="9"/>
        <v>0</v>
      </c>
      <c r="V139" s="77"/>
      <c r="W139" s="35"/>
      <c r="X139" s="35"/>
      <c r="Z139" s="13"/>
      <c r="AA139" s="50" t="s">
        <v>84</v>
      </c>
      <c r="AB139" s="20">
        <f t="shared" si="10"/>
        <v>0</v>
      </c>
      <c r="AC139" s="77"/>
      <c r="AD139" s="35"/>
      <c r="AE139" s="35"/>
      <c r="AG139" s="13"/>
      <c r="AH139" s="50" t="s">
        <v>84</v>
      </c>
      <c r="AI139" s="20"/>
    </row>
    <row r="140" spans="1:35" ht="13.5" x14ac:dyDescent="0.2">
      <c r="A140" s="77"/>
      <c r="B140" s="35"/>
      <c r="C140" s="35"/>
      <c r="F140" s="50" t="s">
        <v>85</v>
      </c>
      <c r="G140" s="20">
        <f t="shared" si="7"/>
        <v>0</v>
      </c>
      <c r="H140" s="77"/>
      <c r="I140" s="35"/>
      <c r="J140" s="35"/>
      <c r="L140" s="13"/>
      <c r="M140" s="50" t="s">
        <v>85</v>
      </c>
      <c r="N140" s="20">
        <f t="shared" si="8"/>
        <v>0</v>
      </c>
      <c r="O140" s="77"/>
      <c r="P140" s="35"/>
      <c r="Q140" s="35"/>
      <c r="S140" s="13"/>
      <c r="T140" s="50" t="s">
        <v>85</v>
      </c>
      <c r="U140" s="20">
        <f t="shared" si="9"/>
        <v>0</v>
      </c>
      <c r="V140" s="77"/>
      <c r="W140" s="35"/>
      <c r="X140" s="35"/>
      <c r="Z140" s="13"/>
      <c r="AA140" s="50" t="s">
        <v>85</v>
      </c>
      <c r="AB140" s="20">
        <f t="shared" si="10"/>
        <v>0</v>
      </c>
      <c r="AC140" s="77"/>
      <c r="AD140" s="35"/>
      <c r="AE140" s="35"/>
      <c r="AG140" s="13"/>
      <c r="AH140" s="50" t="s">
        <v>85</v>
      </c>
      <c r="AI140" s="20"/>
    </row>
    <row r="141" spans="1:35" ht="13.5" x14ac:dyDescent="0.2">
      <c r="A141" s="77"/>
      <c r="B141" s="35"/>
      <c r="C141" s="35"/>
      <c r="F141" s="50" t="s">
        <v>86</v>
      </c>
      <c r="G141" s="20">
        <f t="shared" si="7"/>
        <v>0</v>
      </c>
      <c r="H141" s="77"/>
      <c r="I141" s="35"/>
      <c r="J141" s="35"/>
      <c r="L141" s="13"/>
      <c r="M141" s="50" t="s">
        <v>86</v>
      </c>
      <c r="N141" s="20">
        <v>1</v>
      </c>
      <c r="O141" s="77"/>
      <c r="P141" s="35"/>
      <c r="Q141" s="35"/>
      <c r="S141" s="13"/>
      <c r="T141" s="50" t="s">
        <v>86</v>
      </c>
      <c r="U141" s="20">
        <f t="shared" si="9"/>
        <v>0</v>
      </c>
      <c r="V141" s="77"/>
      <c r="W141" s="35"/>
      <c r="X141" s="35"/>
      <c r="Z141" s="13"/>
      <c r="AA141" s="50" t="s">
        <v>86</v>
      </c>
      <c r="AB141" s="20">
        <v>1</v>
      </c>
      <c r="AC141" s="77"/>
      <c r="AD141" s="35"/>
      <c r="AE141" s="35"/>
      <c r="AG141" s="13"/>
      <c r="AH141" s="50" t="s">
        <v>86</v>
      </c>
      <c r="AI141" s="20"/>
    </row>
    <row r="142" spans="1:35" ht="13.5" x14ac:dyDescent="0.2">
      <c r="A142" s="77"/>
      <c r="B142" s="35"/>
      <c r="C142" s="35"/>
      <c r="F142" s="36" t="s">
        <v>87</v>
      </c>
      <c r="G142" s="20">
        <f t="shared" si="7"/>
        <v>0</v>
      </c>
      <c r="H142" s="77"/>
      <c r="I142" s="35"/>
      <c r="J142" s="35"/>
      <c r="L142" s="13"/>
      <c r="M142" s="36" t="s">
        <v>87</v>
      </c>
      <c r="N142" s="20">
        <v>1</v>
      </c>
      <c r="O142" s="77"/>
      <c r="P142" s="35"/>
      <c r="Q142" s="35"/>
      <c r="S142" s="13"/>
      <c r="T142" s="36" t="s">
        <v>87</v>
      </c>
      <c r="U142" s="20">
        <f t="shared" si="9"/>
        <v>0</v>
      </c>
      <c r="V142" s="77"/>
      <c r="W142" s="35"/>
      <c r="X142" s="35"/>
      <c r="Z142" s="13"/>
      <c r="AA142" s="36" t="s">
        <v>87</v>
      </c>
      <c r="AB142" s="20">
        <v>1</v>
      </c>
      <c r="AC142" s="77"/>
      <c r="AD142" s="35"/>
      <c r="AE142" s="35"/>
      <c r="AG142" s="13"/>
      <c r="AH142" s="36" t="s">
        <v>87</v>
      </c>
      <c r="AI142" s="20"/>
    </row>
    <row r="143" spans="1:35" ht="13.5" x14ac:dyDescent="0.2">
      <c r="A143" s="77"/>
      <c r="B143" s="35"/>
      <c r="C143" s="35"/>
      <c r="F143" s="50" t="s">
        <v>88</v>
      </c>
      <c r="G143" s="20">
        <f t="shared" si="7"/>
        <v>0</v>
      </c>
      <c r="H143" s="77"/>
      <c r="I143" s="35"/>
      <c r="J143" s="35"/>
      <c r="L143" s="13"/>
      <c r="M143" s="50" t="s">
        <v>88</v>
      </c>
      <c r="N143" s="20">
        <f t="shared" si="8"/>
        <v>0</v>
      </c>
      <c r="O143" s="77"/>
      <c r="P143" s="35"/>
      <c r="Q143" s="35"/>
      <c r="S143" s="13"/>
      <c r="T143" s="50" t="s">
        <v>88</v>
      </c>
      <c r="U143" s="20">
        <f t="shared" si="9"/>
        <v>0</v>
      </c>
      <c r="V143" s="77"/>
      <c r="W143" s="35"/>
      <c r="X143" s="35"/>
      <c r="Z143" s="13"/>
      <c r="AA143" s="50" t="s">
        <v>88</v>
      </c>
      <c r="AB143" s="20">
        <f t="shared" si="10"/>
        <v>0</v>
      </c>
      <c r="AC143" s="77"/>
      <c r="AD143" s="35"/>
      <c r="AE143" s="35"/>
      <c r="AG143" s="13"/>
      <c r="AH143" s="50" t="s">
        <v>88</v>
      </c>
      <c r="AI143" s="20"/>
    </row>
    <row r="144" spans="1:35" ht="13.5" x14ac:dyDescent="0.2">
      <c r="A144" s="77"/>
      <c r="B144" s="35"/>
      <c r="C144" s="35"/>
      <c r="F144" s="36" t="s">
        <v>89</v>
      </c>
      <c r="G144" s="20">
        <f t="shared" si="7"/>
        <v>0</v>
      </c>
      <c r="H144" s="77"/>
      <c r="I144" s="35"/>
      <c r="J144" s="35"/>
      <c r="L144" s="13"/>
      <c r="M144" s="36" t="s">
        <v>89</v>
      </c>
      <c r="N144" s="20">
        <f t="shared" si="8"/>
        <v>0</v>
      </c>
      <c r="O144" s="77"/>
      <c r="P144" s="35"/>
      <c r="Q144" s="35"/>
      <c r="S144" s="13"/>
      <c r="T144" s="36" t="s">
        <v>89</v>
      </c>
      <c r="U144" s="20">
        <f t="shared" si="9"/>
        <v>0</v>
      </c>
      <c r="V144" s="77"/>
      <c r="W144" s="35"/>
      <c r="X144" s="35"/>
      <c r="Z144" s="13"/>
      <c r="AA144" s="36" t="s">
        <v>89</v>
      </c>
      <c r="AB144" s="20">
        <f t="shared" si="10"/>
        <v>0</v>
      </c>
      <c r="AC144" s="77"/>
      <c r="AD144" s="35"/>
      <c r="AE144" s="35"/>
      <c r="AG144" s="13"/>
      <c r="AH144" s="36" t="s">
        <v>89</v>
      </c>
      <c r="AI144" s="20"/>
    </row>
    <row r="145" spans="1:35" ht="13.5" x14ac:dyDescent="0.2">
      <c r="A145" s="77"/>
      <c r="B145" s="35"/>
      <c r="C145" s="35"/>
      <c r="F145" s="36" t="s">
        <v>90</v>
      </c>
      <c r="G145" s="20">
        <f t="shared" si="7"/>
        <v>0</v>
      </c>
      <c r="H145" s="77"/>
      <c r="I145" s="35"/>
      <c r="J145" s="35"/>
      <c r="L145" s="13"/>
      <c r="M145" s="36" t="s">
        <v>90</v>
      </c>
      <c r="N145" s="20">
        <f t="shared" si="8"/>
        <v>0</v>
      </c>
      <c r="O145" s="77"/>
      <c r="P145" s="35"/>
      <c r="Q145" s="35"/>
      <c r="S145" s="13"/>
      <c r="T145" s="36" t="s">
        <v>90</v>
      </c>
      <c r="U145" s="20">
        <f t="shared" si="9"/>
        <v>0</v>
      </c>
      <c r="V145" s="77"/>
      <c r="W145" s="35"/>
      <c r="X145" s="35"/>
      <c r="Z145" s="13"/>
      <c r="AA145" s="36" t="s">
        <v>90</v>
      </c>
      <c r="AB145" s="20">
        <f t="shared" si="10"/>
        <v>0</v>
      </c>
      <c r="AC145" s="77"/>
      <c r="AD145" s="35"/>
      <c r="AE145" s="35"/>
      <c r="AG145" s="13"/>
      <c r="AH145" s="36" t="s">
        <v>90</v>
      </c>
      <c r="AI145" s="20"/>
    </row>
    <row r="146" spans="1:35" ht="13.5" x14ac:dyDescent="0.2">
      <c r="A146" s="77"/>
      <c r="B146" s="35"/>
      <c r="C146" s="35"/>
      <c r="F146" s="36" t="s">
        <v>91</v>
      </c>
      <c r="G146" s="20">
        <f t="shared" si="7"/>
        <v>0</v>
      </c>
      <c r="H146" s="77"/>
      <c r="I146" s="35"/>
      <c r="J146" s="35"/>
      <c r="L146" s="13"/>
      <c r="M146" s="36" t="s">
        <v>91</v>
      </c>
      <c r="N146" s="20">
        <f t="shared" si="8"/>
        <v>0</v>
      </c>
      <c r="O146" s="77"/>
      <c r="P146" s="35"/>
      <c r="Q146" s="35"/>
      <c r="S146" s="13"/>
      <c r="T146" s="36" t="s">
        <v>91</v>
      </c>
      <c r="U146" s="20">
        <f t="shared" si="9"/>
        <v>0</v>
      </c>
      <c r="V146" s="77"/>
      <c r="W146" s="35"/>
      <c r="X146" s="35"/>
      <c r="Z146" s="13"/>
      <c r="AA146" s="36" t="s">
        <v>91</v>
      </c>
      <c r="AB146" s="20">
        <f t="shared" si="10"/>
        <v>0</v>
      </c>
      <c r="AC146" s="77"/>
      <c r="AD146" s="35"/>
      <c r="AE146" s="35"/>
      <c r="AG146" s="13"/>
      <c r="AH146" s="36" t="s">
        <v>91</v>
      </c>
      <c r="AI146" s="20"/>
    </row>
    <row r="147" spans="1:35" ht="14.25" thickBot="1" x14ac:dyDescent="0.25">
      <c r="A147" s="77"/>
      <c r="B147" s="35"/>
      <c r="C147" s="35"/>
      <c r="F147" s="51" t="s">
        <v>94</v>
      </c>
      <c r="G147" s="20">
        <f t="shared" si="7"/>
        <v>0</v>
      </c>
      <c r="H147" s="77"/>
      <c r="I147" s="35"/>
      <c r="J147" s="35"/>
      <c r="L147" s="13"/>
      <c r="M147" s="51" t="s">
        <v>94</v>
      </c>
      <c r="N147" s="20">
        <f t="shared" si="8"/>
        <v>0</v>
      </c>
      <c r="O147" s="77"/>
      <c r="P147" s="35"/>
      <c r="Q147" s="35"/>
      <c r="S147" s="13"/>
      <c r="T147" s="51" t="s">
        <v>94</v>
      </c>
      <c r="U147" s="20">
        <f t="shared" si="9"/>
        <v>0</v>
      </c>
      <c r="V147" s="77"/>
      <c r="W147" s="35"/>
      <c r="X147" s="35"/>
      <c r="Z147" s="13"/>
      <c r="AA147" s="51" t="s">
        <v>94</v>
      </c>
      <c r="AB147" s="20">
        <f t="shared" si="10"/>
        <v>0</v>
      </c>
      <c r="AC147" s="77"/>
      <c r="AD147" s="35"/>
      <c r="AE147" s="35"/>
      <c r="AG147" s="13"/>
      <c r="AH147" s="51" t="s">
        <v>94</v>
      </c>
      <c r="AI147" s="20"/>
    </row>
    <row r="148" spans="1:35" x14ac:dyDescent="0.2">
      <c r="A148" s="54"/>
      <c r="B148" s="55"/>
      <c r="C148" s="55"/>
      <c r="D148" s="56"/>
      <c r="E148" s="42"/>
      <c r="F148" s="57"/>
      <c r="G148" s="58"/>
      <c r="H148" s="54"/>
      <c r="I148" s="55"/>
      <c r="J148" s="55"/>
      <c r="K148" s="56"/>
      <c r="L148" s="42"/>
      <c r="M148" s="57"/>
      <c r="N148" s="58"/>
      <c r="O148" s="54"/>
      <c r="P148" s="55"/>
      <c r="Q148" s="55"/>
      <c r="R148" s="56"/>
      <c r="S148" s="42"/>
      <c r="T148" s="57"/>
      <c r="U148" s="58"/>
      <c r="V148" s="54"/>
      <c r="W148" s="55"/>
      <c r="X148" s="55"/>
      <c r="Y148" s="56"/>
      <c r="Z148" s="42"/>
      <c r="AA148" s="57"/>
      <c r="AB148" s="58"/>
      <c r="AC148" s="54"/>
      <c r="AD148" s="55"/>
      <c r="AE148" s="55"/>
      <c r="AF148" s="56"/>
      <c r="AG148" s="42"/>
      <c r="AH148" s="57"/>
      <c r="AI148" s="58"/>
    </row>
    <row r="149" spans="1:35" ht="13.5" thickBot="1" x14ac:dyDescent="0.25">
      <c r="A149" s="54"/>
      <c r="B149" s="55"/>
      <c r="C149" s="55"/>
      <c r="D149" s="56"/>
      <c r="E149" s="42"/>
      <c r="F149" s="57"/>
      <c r="G149" s="58"/>
      <c r="H149" s="54"/>
      <c r="I149" s="55"/>
      <c r="J149" s="55"/>
      <c r="K149" s="56"/>
      <c r="L149" s="42"/>
      <c r="M149" s="57"/>
      <c r="N149" s="58"/>
      <c r="O149" s="54"/>
      <c r="P149" s="55"/>
      <c r="Q149" s="55"/>
      <c r="R149" s="56"/>
      <c r="S149" s="42"/>
      <c r="T149" s="57"/>
      <c r="U149" s="58"/>
      <c r="V149" s="54"/>
      <c r="W149" s="55"/>
      <c r="X149" s="55"/>
      <c r="Y149" s="56"/>
      <c r="Z149" s="42"/>
      <c r="AA149" s="57"/>
      <c r="AB149" s="58"/>
      <c r="AC149" s="54"/>
      <c r="AD149" s="55"/>
      <c r="AE149" s="55"/>
      <c r="AF149" s="56"/>
      <c r="AG149" s="42"/>
      <c r="AH149" s="57"/>
      <c r="AI149" s="58"/>
    </row>
    <row r="150" spans="1:35" ht="13.5" thickBot="1" x14ac:dyDescent="0.25">
      <c r="A150" s="758" t="s">
        <v>1096</v>
      </c>
      <c r="B150" s="759"/>
      <c r="C150" s="759"/>
      <c r="D150" s="759"/>
      <c r="E150" s="78"/>
      <c r="F150" s="650"/>
      <c r="G150" s="650"/>
      <c r="H150" s="758" t="s">
        <v>1097</v>
      </c>
      <c r="I150" s="759"/>
      <c r="J150" s="759"/>
      <c r="K150" s="759"/>
      <c r="L150" s="78"/>
      <c r="M150" s="650"/>
      <c r="N150" s="650"/>
      <c r="O150" s="758" t="s">
        <v>1098</v>
      </c>
      <c r="P150" s="759"/>
      <c r="Q150" s="759"/>
      <c r="R150" s="759"/>
      <c r="S150" s="78"/>
      <c r="T150" s="650"/>
      <c r="U150" s="650"/>
      <c r="V150" s="758" t="s">
        <v>1099</v>
      </c>
      <c r="W150" s="759"/>
      <c r="X150" s="759"/>
      <c r="Y150" s="759"/>
      <c r="Z150" s="78"/>
      <c r="AA150" s="650"/>
      <c r="AB150" s="650"/>
      <c r="AC150" s="758" t="s">
        <v>1100</v>
      </c>
      <c r="AD150" s="759"/>
      <c r="AE150" s="759"/>
      <c r="AF150" s="759"/>
      <c r="AG150" s="78"/>
      <c r="AH150" s="650"/>
      <c r="AI150" s="650"/>
    </row>
    <row r="151" spans="1:35" ht="13.5" thickBot="1" x14ac:dyDescent="0.25">
      <c r="A151" s="61" t="s">
        <v>571</v>
      </c>
      <c r="B151" s="757" t="s">
        <v>572</v>
      </c>
      <c r="C151" s="757"/>
      <c r="D151" s="62" t="s">
        <v>573</v>
      </c>
      <c r="F151" s="63" t="s">
        <v>790</v>
      </c>
      <c r="G151" s="63" t="s">
        <v>575</v>
      </c>
      <c r="H151" s="61" t="s">
        <v>571</v>
      </c>
      <c r="I151" s="757" t="s">
        <v>572</v>
      </c>
      <c r="J151" s="757"/>
      <c r="K151" s="62" t="s">
        <v>573</v>
      </c>
      <c r="L151" s="13"/>
      <c r="M151" s="63" t="s">
        <v>790</v>
      </c>
      <c r="N151" s="63" t="s">
        <v>575</v>
      </c>
      <c r="O151" s="61" t="s">
        <v>571</v>
      </c>
      <c r="P151" s="757" t="s">
        <v>572</v>
      </c>
      <c r="Q151" s="757"/>
      <c r="R151" s="62" t="s">
        <v>573</v>
      </c>
      <c r="S151" s="13"/>
      <c r="T151" s="63" t="s">
        <v>790</v>
      </c>
      <c r="U151" s="63" t="s">
        <v>575</v>
      </c>
      <c r="V151" s="61" t="s">
        <v>571</v>
      </c>
      <c r="W151" s="757" t="s">
        <v>572</v>
      </c>
      <c r="X151" s="757"/>
      <c r="Y151" s="62" t="s">
        <v>573</v>
      </c>
      <c r="Z151" s="13"/>
      <c r="AA151" s="63" t="s">
        <v>790</v>
      </c>
      <c r="AB151" s="63" t="s">
        <v>575</v>
      </c>
      <c r="AC151" s="61" t="s">
        <v>571</v>
      </c>
      <c r="AD151" s="757" t="s">
        <v>572</v>
      </c>
      <c r="AE151" s="757"/>
      <c r="AF151" s="62" t="s">
        <v>573</v>
      </c>
      <c r="AG151" s="13"/>
      <c r="AH151" s="15" t="s">
        <v>790</v>
      </c>
      <c r="AI151" s="16" t="s">
        <v>575</v>
      </c>
    </row>
    <row r="152" spans="1:35" ht="14.25" x14ac:dyDescent="0.2">
      <c r="A152" s="89" t="s">
        <v>913</v>
      </c>
      <c r="B152" s="33" t="s">
        <v>914</v>
      </c>
      <c r="C152" s="18" t="s">
        <v>907</v>
      </c>
      <c r="D152" s="5" t="s">
        <v>579</v>
      </c>
      <c r="F152" s="28" t="s">
        <v>44</v>
      </c>
      <c r="G152" s="20">
        <f>COUNTIF($D$152:$D$176,F152)</f>
        <v>0</v>
      </c>
      <c r="H152" s="21"/>
      <c r="I152" s="22"/>
      <c r="J152" s="23"/>
      <c r="L152" s="13"/>
      <c r="M152" s="28" t="s">
        <v>44</v>
      </c>
      <c r="N152" s="20">
        <f>COUNTIF($K$152:$K$176,M152)</f>
        <v>0</v>
      </c>
      <c r="O152" s="21"/>
      <c r="P152" s="22"/>
      <c r="Q152" s="23"/>
      <c r="S152" s="13"/>
      <c r="T152" s="28" t="s">
        <v>44</v>
      </c>
      <c r="U152" s="20"/>
      <c r="V152" s="21"/>
      <c r="W152" s="22"/>
      <c r="X152" s="23"/>
      <c r="Z152" s="13"/>
      <c r="AA152" s="28" t="s">
        <v>44</v>
      </c>
      <c r="AB152" s="20"/>
      <c r="AC152" s="21"/>
      <c r="AD152" s="22"/>
      <c r="AE152" s="23"/>
      <c r="AG152" s="13"/>
      <c r="AH152" s="28" t="s">
        <v>44</v>
      </c>
      <c r="AI152" s="20"/>
    </row>
    <row r="153" spans="1:35" ht="14.25" x14ac:dyDescent="0.2">
      <c r="A153" s="90" t="s">
        <v>915</v>
      </c>
      <c r="B153" s="91" t="s">
        <v>916</v>
      </c>
      <c r="C153" s="18" t="s">
        <v>907</v>
      </c>
      <c r="D153" s="5" t="s">
        <v>579</v>
      </c>
      <c r="F153" s="36" t="s">
        <v>45</v>
      </c>
      <c r="G153" s="20">
        <f t="shared" ref="G153:G195" si="11">COUNTIF($D$152:$D$176,F153)</f>
        <v>0</v>
      </c>
      <c r="H153" s="21"/>
      <c r="I153" s="18"/>
      <c r="J153" s="48"/>
      <c r="L153" s="13"/>
      <c r="M153" s="36" t="s">
        <v>45</v>
      </c>
      <c r="N153" s="20">
        <f t="shared" ref="N153:N195" si="12">COUNTIF($K$152:$K$176,M153)</f>
        <v>0</v>
      </c>
      <c r="O153" s="21"/>
      <c r="P153" s="18"/>
      <c r="Q153" s="48"/>
      <c r="S153" s="13"/>
      <c r="T153" s="36" t="s">
        <v>45</v>
      </c>
      <c r="U153" s="20"/>
      <c r="V153" s="21"/>
      <c r="W153" s="18"/>
      <c r="X153" s="48"/>
      <c r="Z153" s="13"/>
      <c r="AA153" s="36" t="s">
        <v>45</v>
      </c>
      <c r="AB153" s="20"/>
      <c r="AC153" s="21"/>
      <c r="AD153" s="18"/>
      <c r="AE153" s="48"/>
      <c r="AG153" s="13"/>
      <c r="AH153" s="36" t="s">
        <v>45</v>
      </c>
      <c r="AI153" s="20"/>
    </row>
    <row r="154" spans="1:35" ht="14.25" x14ac:dyDescent="0.2">
      <c r="A154" s="89" t="s">
        <v>803</v>
      </c>
      <c r="B154" s="33" t="s">
        <v>917</v>
      </c>
      <c r="C154" s="5" t="s">
        <v>909</v>
      </c>
      <c r="D154" s="18" t="s">
        <v>48</v>
      </c>
      <c r="F154" s="36" t="s">
        <v>46</v>
      </c>
      <c r="G154" s="20">
        <f t="shared" si="11"/>
        <v>0</v>
      </c>
      <c r="H154" s="21"/>
      <c r="I154" s="18"/>
      <c r="J154" s="48"/>
      <c r="L154" s="13"/>
      <c r="M154" s="36" t="s">
        <v>46</v>
      </c>
      <c r="N154" s="20">
        <f t="shared" si="12"/>
        <v>0</v>
      </c>
      <c r="O154" s="21"/>
      <c r="P154" s="18"/>
      <c r="Q154" s="48"/>
      <c r="S154" s="13"/>
      <c r="T154" s="36" t="s">
        <v>46</v>
      </c>
      <c r="U154" s="20"/>
      <c r="V154" s="21"/>
      <c r="W154" s="18"/>
      <c r="X154" s="48"/>
      <c r="Z154" s="13"/>
      <c r="AA154" s="36" t="s">
        <v>46</v>
      </c>
      <c r="AB154" s="20"/>
      <c r="AC154" s="21"/>
      <c r="AD154" s="18"/>
      <c r="AE154" s="48"/>
      <c r="AG154" s="13"/>
      <c r="AH154" s="36" t="s">
        <v>46</v>
      </c>
      <c r="AI154" s="20"/>
    </row>
    <row r="155" spans="1:35" ht="14.25" x14ac:dyDescent="0.2">
      <c r="A155" s="89" t="s">
        <v>807</v>
      </c>
      <c r="B155" s="33" t="s">
        <v>918</v>
      </c>
      <c r="C155" s="5" t="s">
        <v>909</v>
      </c>
      <c r="D155" s="18" t="s">
        <v>48</v>
      </c>
      <c r="F155" s="36" t="s">
        <v>47</v>
      </c>
      <c r="G155" s="20">
        <f t="shared" si="11"/>
        <v>0</v>
      </c>
      <c r="H155" s="21"/>
      <c r="I155" s="18"/>
      <c r="J155" s="48"/>
      <c r="L155" s="13"/>
      <c r="M155" s="36" t="s">
        <v>47</v>
      </c>
      <c r="N155" s="20">
        <f t="shared" si="12"/>
        <v>0</v>
      </c>
      <c r="O155" s="21"/>
      <c r="P155" s="18"/>
      <c r="Q155" s="48"/>
      <c r="S155" s="13"/>
      <c r="T155" s="36" t="s">
        <v>47</v>
      </c>
      <c r="U155" s="20"/>
      <c r="V155" s="21"/>
      <c r="W155" s="18"/>
      <c r="X155" s="48"/>
      <c r="Z155" s="13"/>
      <c r="AA155" s="36" t="s">
        <v>47</v>
      </c>
      <c r="AB155" s="20"/>
      <c r="AC155" s="21"/>
      <c r="AD155" s="18"/>
      <c r="AE155" s="48"/>
      <c r="AG155" s="13"/>
      <c r="AH155" s="36" t="s">
        <v>47</v>
      </c>
      <c r="AI155" s="20"/>
    </row>
    <row r="156" spans="1:35" ht="14.25" x14ac:dyDescent="0.2">
      <c r="A156" s="89" t="s">
        <v>811</v>
      </c>
      <c r="B156" s="33" t="s">
        <v>919</v>
      </c>
      <c r="C156" s="5" t="s">
        <v>909</v>
      </c>
      <c r="D156" s="18" t="s">
        <v>48</v>
      </c>
      <c r="F156" s="36" t="s">
        <v>48</v>
      </c>
      <c r="G156" s="20">
        <f t="shared" si="11"/>
        <v>5</v>
      </c>
      <c r="H156" s="21"/>
      <c r="I156" s="66"/>
      <c r="J156" s="48"/>
      <c r="K156" s="18"/>
      <c r="L156" s="13"/>
      <c r="M156" s="36" t="s">
        <v>48</v>
      </c>
      <c r="N156" s="20">
        <f t="shared" si="12"/>
        <v>0</v>
      </c>
      <c r="O156" s="21"/>
      <c r="P156" s="66"/>
      <c r="Q156" s="48"/>
      <c r="S156" s="13"/>
      <c r="T156" s="36" t="s">
        <v>48</v>
      </c>
      <c r="U156" s="20"/>
      <c r="V156" s="21"/>
      <c r="W156" s="66"/>
      <c r="X156" s="48"/>
      <c r="Z156" s="13"/>
      <c r="AA156" s="36" t="s">
        <v>48</v>
      </c>
      <c r="AB156" s="20"/>
      <c r="AC156" s="21"/>
      <c r="AD156" s="66"/>
      <c r="AE156" s="48"/>
      <c r="AG156" s="13"/>
      <c r="AH156" s="36" t="s">
        <v>48</v>
      </c>
      <c r="AI156" s="20"/>
    </row>
    <row r="157" spans="1:35" ht="14.25" x14ac:dyDescent="0.2">
      <c r="A157" s="89" t="s">
        <v>815</v>
      </c>
      <c r="B157" s="33" t="s">
        <v>920</v>
      </c>
      <c r="C157" s="5" t="s">
        <v>909</v>
      </c>
      <c r="D157" s="18" t="s">
        <v>48</v>
      </c>
      <c r="F157" s="36" t="s">
        <v>910</v>
      </c>
      <c r="G157" s="20">
        <f t="shared" si="11"/>
        <v>0</v>
      </c>
      <c r="H157" s="21"/>
      <c r="I157" s="18"/>
      <c r="J157" s="48"/>
      <c r="K157" s="18"/>
      <c r="L157" s="13"/>
      <c r="M157" s="36" t="s">
        <v>910</v>
      </c>
      <c r="N157" s="20">
        <f t="shared" si="12"/>
        <v>0</v>
      </c>
      <c r="O157" s="21"/>
      <c r="P157" s="18"/>
      <c r="Q157" s="48"/>
      <c r="S157" s="13"/>
      <c r="T157" s="36" t="s">
        <v>910</v>
      </c>
      <c r="U157" s="20"/>
      <c r="V157" s="21"/>
      <c r="W157" s="18"/>
      <c r="X157" s="48"/>
      <c r="Z157" s="13"/>
      <c r="AA157" s="36" t="s">
        <v>910</v>
      </c>
      <c r="AB157" s="20"/>
      <c r="AC157" s="21"/>
      <c r="AD157" s="18"/>
      <c r="AE157" s="48"/>
      <c r="AG157" s="13"/>
      <c r="AH157" s="36" t="s">
        <v>910</v>
      </c>
      <c r="AI157" s="20"/>
    </row>
    <row r="158" spans="1:35" ht="14.25" x14ac:dyDescent="0.2">
      <c r="A158" s="90" t="s">
        <v>818</v>
      </c>
      <c r="B158" s="91" t="s">
        <v>921</v>
      </c>
      <c r="C158" s="5" t="s">
        <v>909</v>
      </c>
      <c r="D158" s="18" t="s">
        <v>48</v>
      </c>
      <c r="F158" s="36" t="s">
        <v>49</v>
      </c>
      <c r="G158" s="20">
        <f t="shared" si="11"/>
        <v>0</v>
      </c>
      <c r="H158" s="21"/>
      <c r="I158" s="18"/>
      <c r="J158" s="48"/>
      <c r="K158" s="18"/>
      <c r="L158" s="13"/>
      <c r="M158" s="36" t="s">
        <v>49</v>
      </c>
      <c r="N158" s="20">
        <f t="shared" si="12"/>
        <v>0</v>
      </c>
      <c r="O158" s="21"/>
      <c r="P158" s="18"/>
      <c r="Q158" s="48"/>
      <c r="S158" s="13"/>
      <c r="T158" s="36" t="s">
        <v>49</v>
      </c>
      <c r="U158" s="20"/>
      <c r="V158" s="21"/>
      <c r="W158" s="18"/>
      <c r="X158" s="48"/>
      <c r="Z158" s="13"/>
      <c r="AA158" s="36" t="s">
        <v>49</v>
      </c>
      <c r="AB158" s="20"/>
      <c r="AC158" s="21"/>
      <c r="AD158" s="18"/>
      <c r="AE158" s="48"/>
      <c r="AG158" s="13"/>
      <c r="AH158" s="36" t="s">
        <v>49</v>
      </c>
      <c r="AI158" s="20"/>
    </row>
    <row r="159" spans="1:35" ht="14.25" x14ac:dyDescent="0.2">
      <c r="A159" s="89" t="s">
        <v>604</v>
      </c>
      <c r="B159" s="33" t="s">
        <v>821</v>
      </c>
      <c r="C159" s="35" t="s">
        <v>583</v>
      </c>
      <c r="D159" s="18" t="s">
        <v>56</v>
      </c>
      <c r="F159" s="36" t="s">
        <v>50</v>
      </c>
      <c r="G159" s="20">
        <f t="shared" si="11"/>
        <v>0</v>
      </c>
      <c r="H159" s="21"/>
      <c r="I159" s="18"/>
      <c r="J159" s="48"/>
      <c r="K159" s="18"/>
      <c r="L159" s="13"/>
      <c r="M159" s="36" t="s">
        <v>50</v>
      </c>
      <c r="N159" s="20">
        <f t="shared" si="12"/>
        <v>0</v>
      </c>
      <c r="O159" s="21"/>
      <c r="P159" s="18"/>
      <c r="Q159" s="48"/>
      <c r="S159" s="13"/>
      <c r="T159" s="36" t="s">
        <v>50</v>
      </c>
      <c r="U159" s="20"/>
      <c r="V159" s="21"/>
      <c r="W159" s="18"/>
      <c r="X159" s="48"/>
      <c r="Z159" s="13"/>
      <c r="AA159" s="36" t="s">
        <v>50</v>
      </c>
      <c r="AB159" s="20"/>
      <c r="AC159" s="21"/>
      <c r="AD159" s="18"/>
      <c r="AE159" s="48"/>
      <c r="AG159" s="13"/>
      <c r="AH159" s="36" t="s">
        <v>50</v>
      </c>
      <c r="AI159" s="20"/>
    </row>
    <row r="160" spans="1:35" ht="14.25" x14ac:dyDescent="0.2">
      <c r="A160" s="89" t="s">
        <v>615</v>
      </c>
      <c r="B160" s="33" t="s">
        <v>824</v>
      </c>
      <c r="C160" s="35" t="s">
        <v>583</v>
      </c>
      <c r="D160" s="18" t="s">
        <v>56</v>
      </c>
      <c r="F160" s="36" t="s">
        <v>51</v>
      </c>
      <c r="G160" s="20">
        <f t="shared" si="11"/>
        <v>0</v>
      </c>
      <c r="H160" s="21"/>
      <c r="I160" s="18"/>
      <c r="J160" s="48"/>
      <c r="K160" s="18"/>
      <c r="L160" s="13"/>
      <c r="M160" s="36" t="s">
        <v>51</v>
      </c>
      <c r="N160" s="20">
        <f t="shared" si="12"/>
        <v>0</v>
      </c>
      <c r="O160" s="21"/>
      <c r="P160" s="18"/>
      <c r="Q160" s="48"/>
      <c r="S160" s="13"/>
      <c r="T160" s="36" t="s">
        <v>51</v>
      </c>
      <c r="U160" s="20"/>
      <c r="V160" s="21"/>
      <c r="W160" s="18"/>
      <c r="X160" s="48"/>
      <c r="Z160" s="13"/>
      <c r="AA160" s="36" t="s">
        <v>51</v>
      </c>
      <c r="AB160" s="20"/>
      <c r="AC160" s="21"/>
      <c r="AD160" s="18"/>
      <c r="AE160" s="48"/>
      <c r="AG160" s="13"/>
      <c r="AH160" s="36" t="s">
        <v>51</v>
      </c>
      <c r="AI160" s="20"/>
    </row>
    <row r="161" spans="1:35" ht="14.25" x14ac:dyDescent="0.2">
      <c r="A161" s="89" t="s">
        <v>653</v>
      </c>
      <c r="B161" s="33" t="s">
        <v>827</v>
      </c>
      <c r="C161" s="35" t="s">
        <v>583</v>
      </c>
      <c r="D161" s="18" t="s">
        <v>56</v>
      </c>
      <c r="F161" s="36" t="s">
        <v>56</v>
      </c>
      <c r="G161" s="20">
        <f t="shared" si="11"/>
        <v>5</v>
      </c>
      <c r="H161" s="21"/>
      <c r="I161" s="22"/>
      <c r="J161" s="48"/>
      <c r="K161" s="18"/>
      <c r="L161" s="13"/>
      <c r="M161" s="36" t="s">
        <v>56</v>
      </c>
      <c r="N161" s="20">
        <f t="shared" si="12"/>
        <v>0</v>
      </c>
      <c r="O161" s="21"/>
      <c r="P161" s="22"/>
      <c r="Q161" s="48"/>
      <c r="S161" s="13"/>
      <c r="T161" s="36" t="s">
        <v>56</v>
      </c>
      <c r="U161" s="20"/>
      <c r="V161" s="21"/>
      <c r="W161" s="22"/>
      <c r="X161" s="48"/>
      <c r="Z161" s="13"/>
      <c r="AA161" s="36" t="s">
        <v>56</v>
      </c>
      <c r="AB161" s="20"/>
      <c r="AC161" s="21"/>
      <c r="AD161" s="22"/>
      <c r="AE161" s="48"/>
      <c r="AG161" s="13"/>
      <c r="AH161" s="36" t="s">
        <v>56</v>
      </c>
      <c r="AI161" s="20"/>
    </row>
    <row r="162" spans="1:35" ht="14.25" x14ac:dyDescent="0.2">
      <c r="A162" s="89" t="s">
        <v>661</v>
      </c>
      <c r="B162" s="33" t="s">
        <v>830</v>
      </c>
      <c r="C162" s="35" t="s">
        <v>583</v>
      </c>
      <c r="D162" s="18" t="s">
        <v>56</v>
      </c>
      <c r="F162" s="36" t="s">
        <v>57</v>
      </c>
      <c r="G162" s="20">
        <f t="shared" si="11"/>
        <v>0</v>
      </c>
      <c r="H162" s="21"/>
      <c r="I162" s="22"/>
      <c r="J162" s="48"/>
      <c r="K162" s="18"/>
      <c r="L162" s="13"/>
      <c r="M162" s="36" t="s">
        <v>57</v>
      </c>
      <c r="N162" s="20">
        <f t="shared" si="12"/>
        <v>0</v>
      </c>
      <c r="O162" s="21"/>
      <c r="P162" s="22"/>
      <c r="Q162" s="48"/>
      <c r="S162" s="13"/>
      <c r="T162" s="36" t="s">
        <v>57</v>
      </c>
      <c r="U162" s="20"/>
      <c r="V162" s="21"/>
      <c r="W162" s="22"/>
      <c r="X162" s="48"/>
      <c r="Z162" s="13"/>
      <c r="AA162" s="36" t="s">
        <v>57</v>
      </c>
      <c r="AB162" s="20"/>
      <c r="AC162" s="21"/>
      <c r="AD162" s="22"/>
      <c r="AE162" s="48"/>
      <c r="AG162" s="13"/>
      <c r="AH162" s="36" t="s">
        <v>57</v>
      </c>
      <c r="AI162" s="20"/>
    </row>
    <row r="163" spans="1:35" ht="14.25" x14ac:dyDescent="0.2">
      <c r="A163" s="90" t="s">
        <v>668</v>
      </c>
      <c r="B163" s="91" t="s">
        <v>833</v>
      </c>
      <c r="C163" s="35" t="s">
        <v>583</v>
      </c>
      <c r="D163" s="18" t="s">
        <v>56</v>
      </c>
      <c r="F163" s="36" t="s">
        <v>58</v>
      </c>
      <c r="G163" s="20">
        <f t="shared" si="11"/>
        <v>0</v>
      </c>
      <c r="H163" s="21"/>
      <c r="I163" s="22"/>
      <c r="J163" s="48"/>
      <c r="K163" s="18"/>
      <c r="L163" s="13"/>
      <c r="M163" s="36" t="s">
        <v>58</v>
      </c>
      <c r="N163" s="20">
        <f t="shared" si="12"/>
        <v>0</v>
      </c>
      <c r="O163" s="21"/>
      <c r="P163" s="22"/>
      <c r="Q163" s="48"/>
      <c r="S163" s="13"/>
      <c r="T163" s="36" t="s">
        <v>58</v>
      </c>
      <c r="U163" s="20"/>
      <c r="V163" s="21"/>
      <c r="W163" s="22"/>
      <c r="X163" s="48"/>
      <c r="Z163" s="13"/>
      <c r="AA163" s="36" t="s">
        <v>58</v>
      </c>
      <c r="AB163" s="20"/>
      <c r="AC163" s="21"/>
      <c r="AD163" s="22"/>
      <c r="AE163" s="48"/>
      <c r="AG163" s="13"/>
      <c r="AH163" s="36" t="s">
        <v>58</v>
      </c>
      <c r="AI163" s="20"/>
    </row>
    <row r="164" spans="1:35" ht="14.25" x14ac:dyDescent="0.2">
      <c r="A164" s="90" t="s">
        <v>835</v>
      </c>
      <c r="B164" s="92" t="s">
        <v>836</v>
      </c>
      <c r="C164" s="35" t="s">
        <v>583</v>
      </c>
      <c r="D164" s="18" t="s">
        <v>60</v>
      </c>
      <c r="F164" s="36" t="s">
        <v>59</v>
      </c>
      <c r="G164" s="20">
        <f t="shared" si="11"/>
        <v>0</v>
      </c>
      <c r="H164" s="21"/>
      <c r="I164" s="22"/>
      <c r="J164" s="48"/>
      <c r="K164" s="18"/>
      <c r="L164" s="13"/>
      <c r="M164" s="36" t="s">
        <v>59</v>
      </c>
      <c r="N164" s="20">
        <f t="shared" si="12"/>
        <v>0</v>
      </c>
      <c r="O164" s="21"/>
      <c r="P164" s="22"/>
      <c r="Q164" s="48"/>
      <c r="S164" s="13"/>
      <c r="T164" s="36" t="s">
        <v>59</v>
      </c>
      <c r="U164" s="20"/>
      <c r="V164" s="21"/>
      <c r="W164" s="22"/>
      <c r="X164" s="48"/>
      <c r="Z164" s="13"/>
      <c r="AA164" s="36" t="s">
        <v>59</v>
      </c>
      <c r="AB164" s="20"/>
      <c r="AC164" s="21"/>
      <c r="AD164" s="22"/>
      <c r="AE164" s="48"/>
      <c r="AG164" s="13"/>
      <c r="AH164" s="36" t="s">
        <v>59</v>
      </c>
      <c r="AI164" s="20"/>
    </row>
    <row r="165" spans="1:35" ht="13.5" x14ac:dyDescent="0.2">
      <c r="A165" s="73"/>
      <c r="B165" s="18"/>
      <c r="C165" s="18"/>
      <c r="F165" s="36" t="s">
        <v>60</v>
      </c>
      <c r="G165" s="20">
        <f t="shared" si="11"/>
        <v>1</v>
      </c>
      <c r="H165" s="73"/>
      <c r="I165" s="18"/>
      <c r="J165" s="18"/>
      <c r="L165" s="13"/>
      <c r="M165" s="36" t="s">
        <v>60</v>
      </c>
      <c r="N165" s="20">
        <f t="shared" si="12"/>
        <v>0</v>
      </c>
      <c r="O165" s="73"/>
      <c r="P165" s="18"/>
      <c r="Q165" s="18"/>
      <c r="S165" s="13"/>
      <c r="T165" s="36" t="s">
        <v>60</v>
      </c>
      <c r="U165" s="20"/>
      <c r="V165" s="73"/>
      <c r="W165" s="18"/>
      <c r="X165" s="18"/>
      <c r="Z165" s="13"/>
      <c r="AA165" s="36" t="s">
        <v>60</v>
      </c>
      <c r="AB165" s="20"/>
      <c r="AC165" s="73"/>
      <c r="AD165" s="18"/>
      <c r="AE165" s="18"/>
      <c r="AG165" s="13"/>
      <c r="AH165" s="36" t="s">
        <v>60</v>
      </c>
      <c r="AI165" s="20"/>
    </row>
    <row r="166" spans="1:35" ht="13.5" x14ac:dyDescent="0.2">
      <c r="A166" s="73"/>
      <c r="B166" s="18"/>
      <c r="C166" s="18"/>
      <c r="F166" s="36" t="s">
        <v>61</v>
      </c>
      <c r="G166" s="20">
        <f t="shared" si="11"/>
        <v>0</v>
      </c>
      <c r="H166" s="73"/>
      <c r="I166" s="18"/>
      <c r="J166" s="18"/>
      <c r="L166" s="13"/>
      <c r="M166" s="36" t="s">
        <v>61</v>
      </c>
      <c r="N166" s="20">
        <f t="shared" si="12"/>
        <v>0</v>
      </c>
      <c r="O166" s="73"/>
      <c r="P166" s="18"/>
      <c r="Q166" s="18"/>
      <c r="S166" s="13"/>
      <c r="T166" s="36" t="s">
        <v>61</v>
      </c>
      <c r="U166" s="20"/>
      <c r="V166" s="73"/>
      <c r="W166" s="18"/>
      <c r="X166" s="18"/>
      <c r="Z166" s="13"/>
      <c r="AA166" s="36" t="s">
        <v>61</v>
      </c>
      <c r="AB166" s="20"/>
      <c r="AC166" s="73"/>
      <c r="AD166" s="18"/>
      <c r="AE166" s="18"/>
      <c r="AG166" s="13"/>
      <c r="AH166" s="36" t="s">
        <v>61</v>
      </c>
      <c r="AI166" s="20"/>
    </row>
    <row r="167" spans="1:35" ht="13.5" x14ac:dyDescent="0.2">
      <c r="A167" s="73"/>
      <c r="B167" s="18"/>
      <c r="C167" s="18"/>
      <c r="F167" s="36" t="s">
        <v>62</v>
      </c>
      <c r="G167" s="20">
        <f t="shared" si="11"/>
        <v>0</v>
      </c>
      <c r="H167" s="73"/>
      <c r="I167" s="18"/>
      <c r="J167" s="18"/>
      <c r="L167" s="13"/>
      <c r="M167" s="36" t="s">
        <v>62</v>
      </c>
      <c r="N167" s="20">
        <f t="shared" si="12"/>
        <v>0</v>
      </c>
      <c r="O167" s="73"/>
      <c r="P167" s="18"/>
      <c r="Q167" s="18"/>
      <c r="S167" s="13"/>
      <c r="T167" s="36" t="s">
        <v>62</v>
      </c>
      <c r="U167" s="20"/>
      <c r="V167" s="73"/>
      <c r="W167" s="18"/>
      <c r="X167" s="18"/>
      <c r="Z167" s="13"/>
      <c r="AA167" s="36" t="s">
        <v>62</v>
      </c>
      <c r="AB167" s="20"/>
      <c r="AC167" s="73"/>
      <c r="AD167" s="18"/>
      <c r="AE167" s="18"/>
      <c r="AG167" s="13"/>
      <c r="AH167" s="36" t="s">
        <v>62</v>
      </c>
      <c r="AI167" s="20"/>
    </row>
    <row r="168" spans="1:35" ht="13.5" x14ac:dyDescent="0.2">
      <c r="A168" s="73"/>
      <c r="B168" s="66"/>
      <c r="C168" s="66"/>
      <c r="D168" s="18"/>
      <c r="F168" s="36" t="s">
        <v>630</v>
      </c>
      <c r="G168" s="20">
        <f t="shared" si="11"/>
        <v>0</v>
      </c>
      <c r="H168" s="73"/>
      <c r="I168" s="66"/>
      <c r="J168" s="66"/>
      <c r="L168" s="13"/>
      <c r="M168" s="36" t="s">
        <v>630</v>
      </c>
      <c r="N168" s="20">
        <f t="shared" si="12"/>
        <v>0</v>
      </c>
      <c r="O168" s="73"/>
      <c r="P168" s="66"/>
      <c r="Q168" s="66"/>
      <c r="S168" s="13"/>
      <c r="T168" s="36" t="s">
        <v>630</v>
      </c>
      <c r="U168" s="20"/>
      <c r="V168" s="73"/>
      <c r="W168" s="66"/>
      <c r="X168" s="66"/>
      <c r="Z168" s="13"/>
      <c r="AA168" s="36" t="s">
        <v>630</v>
      </c>
      <c r="AB168" s="20"/>
      <c r="AC168" s="73"/>
      <c r="AD168" s="66"/>
      <c r="AE168" s="66"/>
      <c r="AG168" s="13"/>
      <c r="AH168" s="36" t="s">
        <v>630</v>
      </c>
      <c r="AI168" s="20"/>
    </row>
    <row r="169" spans="1:35" ht="13.5" x14ac:dyDescent="0.2">
      <c r="A169" s="73"/>
      <c r="B169" s="18"/>
      <c r="C169" s="18"/>
      <c r="D169" s="18"/>
      <c r="F169" s="36" t="s">
        <v>705</v>
      </c>
      <c r="G169" s="20">
        <f t="shared" si="11"/>
        <v>0</v>
      </c>
      <c r="H169" s="73"/>
      <c r="I169" s="18"/>
      <c r="J169" s="18"/>
      <c r="L169" s="13"/>
      <c r="M169" s="36" t="s">
        <v>705</v>
      </c>
      <c r="N169" s="20">
        <v>1</v>
      </c>
      <c r="O169" s="73"/>
      <c r="P169" s="18"/>
      <c r="Q169" s="18"/>
      <c r="S169" s="13"/>
      <c r="T169" s="36" t="s">
        <v>705</v>
      </c>
      <c r="U169" s="20"/>
      <c r="V169" s="73"/>
      <c r="W169" s="18"/>
      <c r="X169" s="18"/>
      <c r="Z169" s="13"/>
      <c r="AA169" s="36" t="s">
        <v>705</v>
      </c>
      <c r="AB169" s="20"/>
      <c r="AC169" s="73"/>
      <c r="AD169" s="18"/>
      <c r="AE169" s="18"/>
      <c r="AG169" s="13"/>
      <c r="AH169" s="36" t="s">
        <v>705</v>
      </c>
      <c r="AI169" s="20"/>
    </row>
    <row r="170" spans="1:35" ht="13.5" x14ac:dyDescent="0.2">
      <c r="A170" s="73"/>
      <c r="B170" s="18"/>
      <c r="C170" s="66"/>
      <c r="D170" s="18"/>
      <c r="F170" s="36" t="s">
        <v>68</v>
      </c>
      <c r="G170" s="20">
        <f t="shared" si="11"/>
        <v>0</v>
      </c>
      <c r="H170" s="73"/>
      <c r="I170" s="18"/>
      <c r="J170" s="66"/>
      <c r="L170" s="13"/>
      <c r="M170" s="36" t="s">
        <v>68</v>
      </c>
      <c r="N170" s="20">
        <f t="shared" si="12"/>
        <v>0</v>
      </c>
      <c r="O170" s="73"/>
      <c r="P170" s="18"/>
      <c r="Q170" s="66"/>
      <c r="S170" s="13"/>
      <c r="T170" s="36" t="s">
        <v>68</v>
      </c>
      <c r="U170" s="20"/>
      <c r="V170" s="73"/>
      <c r="W170" s="18"/>
      <c r="X170" s="66"/>
      <c r="Z170" s="13"/>
      <c r="AA170" s="36" t="s">
        <v>68</v>
      </c>
      <c r="AB170" s="20"/>
      <c r="AC170" s="73"/>
      <c r="AD170" s="18"/>
      <c r="AE170" s="66"/>
      <c r="AG170" s="13"/>
      <c r="AH170" s="36" t="s">
        <v>68</v>
      </c>
      <c r="AI170" s="20"/>
    </row>
    <row r="171" spans="1:35" ht="13.5" x14ac:dyDescent="0.2">
      <c r="A171" s="73"/>
      <c r="B171" s="18"/>
      <c r="C171" s="66"/>
      <c r="D171" s="18"/>
      <c r="F171" s="36" t="s">
        <v>69</v>
      </c>
      <c r="G171" s="20">
        <f t="shared" si="11"/>
        <v>0</v>
      </c>
      <c r="H171" s="73"/>
      <c r="I171" s="18"/>
      <c r="J171" s="66"/>
      <c r="L171" s="13"/>
      <c r="M171" s="36" t="s">
        <v>69</v>
      </c>
      <c r="N171" s="20">
        <f t="shared" si="12"/>
        <v>0</v>
      </c>
      <c r="O171" s="73"/>
      <c r="P171" s="18"/>
      <c r="Q171" s="66"/>
      <c r="S171" s="13"/>
      <c r="T171" s="36" t="s">
        <v>69</v>
      </c>
      <c r="U171" s="20"/>
      <c r="V171" s="73"/>
      <c r="W171" s="18"/>
      <c r="X171" s="66"/>
      <c r="Z171" s="13"/>
      <c r="AA171" s="36" t="s">
        <v>69</v>
      </c>
      <c r="AB171" s="20"/>
      <c r="AC171" s="73"/>
      <c r="AD171" s="18"/>
      <c r="AE171" s="66"/>
      <c r="AG171" s="13"/>
      <c r="AH171" s="36" t="s">
        <v>69</v>
      </c>
      <c r="AI171" s="20"/>
    </row>
    <row r="172" spans="1:35" ht="13.5" x14ac:dyDescent="0.2">
      <c r="A172" s="73"/>
      <c r="B172" s="18"/>
      <c r="C172" s="66"/>
      <c r="D172" s="18"/>
      <c r="F172" s="36" t="s">
        <v>504</v>
      </c>
      <c r="G172" s="20">
        <f t="shared" si="11"/>
        <v>0</v>
      </c>
      <c r="H172" s="73"/>
      <c r="I172" s="18"/>
      <c r="J172" s="66"/>
      <c r="L172" s="13"/>
      <c r="M172" s="36" t="s">
        <v>504</v>
      </c>
      <c r="N172" s="20">
        <f t="shared" si="12"/>
        <v>0</v>
      </c>
      <c r="O172" s="73"/>
      <c r="P172" s="18"/>
      <c r="Q172" s="66"/>
      <c r="S172" s="13"/>
      <c r="T172" s="36" t="s">
        <v>504</v>
      </c>
      <c r="U172" s="20"/>
      <c r="V172" s="73"/>
      <c r="W172" s="18"/>
      <c r="X172" s="66"/>
      <c r="Z172" s="13"/>
      <c r="AA172" s="36" t="s">
        <v>504</v>
      </c>
      <c r="AB172" s="20"/>
      <c r="AC172" s="73"/>
      <c r="AD172" s="18"/>
      <c r="AE172" s="66"/>
      <c r="AG172" s="13"/>
      <c r="AH172" s="36" t="s">
        <v>504</v>
      </c>
      <c r="AI172" s="20"/>
    </row>
    <row r="173" spans="1:35" ht="13.5" x14ac:dyDescent="0.2">
      <c r="A173" s="73"/>
      <c r="B173" s="18"/>
      <c r="C173" s="18"/>
      <c r="D173" s="18"/>
      <c r="F173" s="36" t="s">
        <v>70</v>
      </c>
      <c r="G173" s="20">
        <f t="shared" si="11"/>
        <v>0</v>
      </c>
      <c r="H173" s="73"/>
      <c r="I173" s="18"/>
      <c r="J173" s="18"/>
      <c r="L173" s="13"/>
      <c r="M173" s="36" t="s">
        <v>70</v>
      </c>
      <c r="N173" s="20">
        <v>1</v>
      </c>
      <c r="O173" s="73"/>
      <c r="P173" s="18"/>
      <c r="Q173" s="18"/>
      <c r="S173" s="13"/>
      <c r="T173" s="36" t="s">
        <v>70</v>
      </c>
      <c r="U173" s="20"/>
      <c r="V173" s="73"/>
      <c r="W173" s="18"/>
      <c r="X173" s="18"/>
      <c r="Z173" s="13"/>
      <c r="AA173" s="36" t="s">
        <v>70</v>
      </c>
      <c r="AB173" s="20"/>
      <c r="AC173" s="73"/>
      <c r="AD173" s="18"/>
      <c r="AE173" s="18"/>
      <c r="AG173" s="13"/>
      <c r="AH173" s="36" t="s">
        <v>70</v>
      </c>
      <c r="AI173" s="20"/>
    </row>
    <row r="174" spans="1:35" ht="13.5" x14ac:dyDescent="0.2">
      <c r="A174" s="73"/>
      <c r="B174" s="18"/>
      <c r="C174" s="18"/>
      <c r="D174" s="18"/>
      <c r="F174" s="36" t="s">
        <v>71</v>
      </c>
      <c r="G174" s="20">
        <f t="shared" si="11"/>
        <v>0</v>
      </c>
      <c r="H174" s="73"/>
      <c r="I174" s="18"/>
      <c r="J174" s="18"/>
      <c r="L174" s="13"/>
      <c r="M174" s="36" t="s">
        <v>71</v>
      </c>
      <c r="N174" s="20">
        <v>3</v>
      </c>
      <c r="O174" s="73"/>
      <c r="P174" s="18"/>
      <c r="Q174" s="18"/>
      <c r="S174" s="13"/>
      <c r="T174" s="36" t="s">
        <v>71</v>
      </c>
      <c r="U174" s="20"/>
      <c r="V174" s="73"/>
      <c r="W174" s="18"/>
      <c r="X174" s="18"/>
      <c r="Z174" s="13"/>
      <c r="AA174" s="36" t="s">
        <v>71</v>
      </c>
      <c r="AB174" s="20"/>
      <c r="AC174" s="73"/>
      <c r="AD174" s="18"/>
      <c r="AE174" s="18"/>
      <c r="AG174" s="13"/>
      <c r="AH174" s="36" t="s">
        <v>71</v>
      </c>
      <c r="AI174" s="20"/>
    </row>
    <row r="175" spans="1:35" ht="13.5" x14ac:dyDescent="0.2">
      <c r="A175" s="73"/>
      <c r="B175" s="18"/>
      <c r="C175" s="18"/>
      <c r="D175" s="18"/>
      <c r="F175" s="36" t="s">
        <v>72</v>
      </c>
      <c r="G175" s="20">
        <f t="shared" si="11"/>
        <v>0</v>
      </c>
      <c r="H175" s="73"/>
      <c r="I175" s="18"/>
      <c r="J175" s="18"/>
      <c r="L175" s="13"/>
      <c r="M175" s="36" t="s">
        <v>72</v>
      </c>
      <c r="N175" s="20">
        <f t="shared" si="12"/>
        <v>0</v>
      </c>
      <c r="O175" s="73"/>
      <c r="P175" s="18"/>
      <c r="Q175" s="18"/>
      <c r="S175" s="13"/>
      <c r="T175" s="36" t="s">
        <v>72</v>
      </c>
      <c r="U175" s="20"/>
      <c r="V175" s="73"/>
      <c r="W175" s="18"/>
      <c r="X175" s="18"/>
      <c r="Z175" s="13"/>
      <c r="AA175" s="36" t="s">
        <v>72</v>
      </c>
      <c r="AB175" s="20"/>
      <c r="AC175" s="73"/>
      <c r="AD175" s="18"/>
      <c r="AE175" s="18"/>
      <c r="AG175" s="13"/>
      <c r="AH175" s="36" t="s">
        <v>72</v>
      </c>
      <c r="AI175" s="20"/>
    </row>
    <row r="176" spans="1:35" ht="13.5" x14ac:dyDescent="0.2">
      <c r="A176" s="77"/>
      <c r="B176" s="35"/>
      <c r="C176" s="35"/>
      <c r="D176" s="18"/>
      <c r="F176" s="36" t="s">
        <v>73</v>
      </c>
      <c r="G176" s="20">
        <f t="shared" si="11"/>
        <v>0</v>
      </c>
      <c r="H176" s="77"/>
      <c r="I176" s="35"/>
      <c r="J176" s="35"/>
      <c r="L176" s="13"/>
      <c r="M176" s="36" t="s">
        <v>73</v>
      </c>
      <c r="N176" s="20">
        <v>1</v>
      </c>
      <c r="O176" s="77"/>
      <c r="P176" s="35"/>
      <c r="Q176" s="35"/>
      <c r="S176" s="13"/>
      <c r="T176" s="36" t="s">
        <v>73</v>
      </c>
      <c r="U176" s="20"/>
      <c r="V176" s="77"/>
      <c r="W176" s="35"/>
      <c r="X176" s="35"/>
      <c r="Z176" s="13"/>
      <c r="AA176" s="36" t="s">
        <v>73</v>
      </c>
      <c r="AB176" s="20"/>
      <c r="AC176" s="77"/>
      <c r="AD176" s="35"/>
      <c r="AE176" s="35"/>
      <c r="AG176" s="13"/>
      <c r="AH176" s="36" t="s">
        <v>73</v>
      </c>
      <c r="AI176" s="20"/>
    </row>
    <row r="177" spans="1:35" ht="13.5" x14ac:dyDescent="0.2">
      <c r="A177" s="79"/>
      <c r="F177" s="36" t="s">
        <v>74</v>
      </c>
      <c r="G177" s="20">
        <f t="shared" si="11"/>
        <v>0</v>
      </c>
      <c r="H177" s="79"/>
      <c r="L177" s="13"/>
      <c r="M177" s="36" t="s">
        <v>74</v>
      </c>
      <c r="N177" s="20">
        <f t="shared" si="12"/>
        <v>0</v>
      </c>
      <c r="O177" s="79"/>
      <c r="S177" s="13"/>
      <c r="T177" s="36" t="s">
        <v>74</v>
      </c>
      <c r="U177" s="20"/>
      <c r="V177" s="79"/>
      <c r="Z177" s="13"/>
      <c r="AA177" s="36" t="s">
        <v>74</v>
      </c>
      <c r="AB177" s="20"/>
      <c r="AC177" s="79"/>
      <c r="AG177" s="13"/>
      <c r="AH177" s="36" t="s">
        <v>74</v>
      </c>
      <c r="AI177" s="20"/>
    </row>
    <row r="178" spans="1:35" ht="13.5" x14ac:dyDescent="0.2">
      <c r="A178" s="79"/>
      <c r="F178" s="36" t="s">
        <v>75</v>
      </c>
      <c r="G178" s="20">
        <f t="shared" si="11"/>
        <v>0</v>
      </c>
      <c r="H178" s="79"/>
      <c r="L178" s="13"/>
      <c r="M178" s="36" t="s">
        <v>75</v>
      </c>
      <c r="N178" s="20">
        <f t="shared" si="12"/>
        <v>0</v>
      </c>
      <c r="O178" s="79"/>
      <c r="S178" s="13"/>
      <c r="T178" s="36" t="s">
        <v>75</v>
      </c>
      <c r="U178" s="20"/>
      <c r="V178" s="79"/>
      <c r="Z178" s="13"/>
      <c r="AA178" s="36" t="s">
        <v>75</v>
      </c>
      <c r="AB178" s="20"/>
      <c r="AC178" s="79"/>
      <c r="AG178" s="13"/>
      <c r="AH178" s="36" t="s">
        <v>75</v>
      </c>
      <c r="AI178" s="20"/>
    </row>
    <row r="179" spans="1:35" ht="13.5" x14ac:dyDescent="0.2">
      <c r="A179" s="79"/>
      <c r="F179" s="36" t="s">
        <v>76</v>
      </c>
      <c r="G179" s="20">
        <f t="shared" si="11"/>
        <v>0</v>
      </c>
      <c r="H179" s="79"/>
      <c r="L179" s="13"/>
      <c r="M179" s="36" t="s">
        <v>76</v>
      </c>
      <c r="N179" s="20">
        <f t="shared" si="12"/>
        <v>0</v>
      </c>
      <c r="O179" s="79"/>
      <c r="S179" s="13"/>
      <c r="T179" s="36" t="s">
        <v>76</v>
      </c>
      <c r="U179" s="20"/>
      <c r="V179" s="79"/>
      <c r="Z179" s="13"/>
      <c r="AA179" s="36" t="s">
        <v>76</v>
      </c>
      <c r="AB179" s="20"/>
      <c r="AC179" s="79"/>
      <c r="AG179" s="13"/>
      <c r="AH179" s="36" t="s">
        <v>76</v>
      </c>
      <c r="AI179" s="20"/>
    </row>
    <row r="180" spans="1:35" ht="13.5" x14ac:dyDescent="0.2">
      <c r="A180" s="79"/>
      <c r="F180" s="36" t="s">
        <v>80</v>
      </c>
      <c r="G180" s="20">
        <f t="shared" si="11"/>
        <v>0</v>
      </c>
      <c r="H180" s="79"/>
      <c r="L180" s="13"/>
      <c r="M180" s="36" t="s">
        <v>80</v>
      </c>
      <c r="N180" s="20">
        <f t="shared" si="12"/>
        <v>0</v>
      </c>
      <c r="O180" s="79"/>
      <c r="S180" s="13"/>
      <c r="T180" s="36" t="s">
        <v>80</v>
      </c>
      <c r="U180" s="20"/>
      <c r="V180" s="79"/>
      <c r="Z180" s="13"/>
      <c r="AA180" s="36" t="s">
        <v>80</v>
      </c>
      <c r="AB180" s="20"/>
      <c r="AC180" s="79"/>
      <c r="AG180" s="13"/>
      <c r="AH180" s="36" t="s">
        <v>80</v>
      </c>
      <c r="AI180" s="20"/>
    </row>
    <row r="181" spans="1:35" ht="13.5" x14ac:dyDescent="0.2">
      <c r="A181" s="79"/>
      <c r="F181" s="36" t="s">
        <v>911</v>
      </c>
      <c r="G181" s="20">
        <f t="shared" si="11"/>
        <v>0</v>
      </c>
      <c r="H181" s="79"/>
      <c r="L181" s="13"/>
      <c r="M181" s="36" t="s">
        <v>911</v>
      </c>
      <c r="N181" s="20">
        <f t="shared" si="12"/>
        <v>0</v>
      </c>
      <c r="O181" s="79"/>
      <c r="S181" s="13"/>
      <c r="T181" s="36" t="s">
        <v>911</v>
      </c>
      <c r="U181" s="20"/>
      <c r="V181" s="79"/>
      <c r="Z181" s="13"/>
      <c r="AA181" s="36" t="s">
        <v>911</v>
      </c>
      <c r="AB181" s="20"/>
      <c r="AC181" s="79"/>
      <c r="AG181" s="13"/>
      <c r="AH181" s="36" t="s">
        <v>911</v>
      </c>
      <c r="AI181" s="20"/>
    </row>
    <row r="182" spans="1:35" ht="13.5" x14ac:dyDescent="0.2">
      <c r="A182" s="79"/>
      <c r="F182" s="36" t="s">
        <v>81</v>
      </c>
      <c r="G182" s="20">
        <f t="shared" si="11"/>
        <v>0</v>
      </c>
      <c r="H182" s="79"/>
      <c r="L182" s="13"/>
      <c r="M182" s="36" t="s">
        <v>81</v>
      </c>
      <c r="N182" s="20">
        <f t="shared" si="12"/>
        <v>0</v>
      </c>
      <c r="O182" s="79"/>
      <c r="S182" s="13"/>
      <c r="T182" s="36" t="s">
        <v>81</v>
      </c>
      <c r="U182" s="20"/>
      <c r="V182" s="79"/>
      <c r="Z182" s="13"/>
      <c r="AA182" s="36" t="s">
        <v>81</v>
      </c>
      <c r="AB182" s="20"/>
      <c r="AC182" s="79"/>
      <c r="AG182" s="13"/>
      <c r="AH182" s="36" t="s">
        <v>81</v>
      </c>
      <c r="AI182" s="20"/>
    </row>
    <row r="183" spans="1:35" ht="13.5" x14ac:dyDescent="0.2">
      <c r="A183" s="79"/>
      <c r="F183" s="36" t="s">
        <v>660</v>
      </c>
      <c r="G183" s="20">
        <f t="shared" si="11"/>
        <v>0</v>
      </c>
      <c r="H183" s="79"/>
      <c r="L183" s="13"/>
      <c r="M183" s="36" t="s">
        <v>660</v>
      </c>
      <c r="N183" s="20">
        <f t="shared" si="12"/>
        <v>0</v>
      </c>
      <c r="O183" s="79"/>
      <c r="S183" s="13"/>
      <c r="T183" s="36" t="s">
        <v>660</v>
      </c>
      <c r="U183" s="20"/>
      <c r="V183" s="79"/>
      <c r="Z183" s="13"/>
      <c r="AA183" s="36" t="s">
        <v>660</v>
      </c>
      <c r="AB183" s="20"/>
      <c r="AC183" s="79"/>
      <c r="AG183" s="13"/>
      <c r="AH183" s="36" t="s">
        <v>660</v>
      </c>
      <c r="AI183" s="20"/>
    </row>
    <row r="184" spans="1:35" ht="13.5" x14ac:dyDescent="0.2">
      <c r="A184" s="79"/>
      <c r="F184" s="36" t="s">
        <v>82</v>
      </c>
      <c r="G184" s="20">
        <f t="shared" si="11"/>
        <v>0</v>
      </c>
      <c r="H184" s="79"/>
      <c r="L184" s="13"/>
      <c r="M184" s="36" t="s">
        <v>82</v>
      </c>
      <c r="N184" s="20">
        <f t="shared" si="12"/>
        <v>0</v>
      </c>
      <c r="O184" s="79"/>
      <c r="S184" s="13"/>
      <c r="T184" s="36" t="s">
        <v>82</v>
      </c>
      <c r="U184" s="20"/>
      <c r="V184" s="79"/>
      <c r="Z184" s="13"/>
      <c r="AA184" s="36" t="s">
        <v>82</v>
      </c>
      <c r="AB184" s="20"/>
      <c r="AC184" s="79"/>
      <c r="AG184" s="13"/>
      <c r="AH184" s="36" t="s">
        <v>82</v>
      </c>
      <c r="AI184" s="20"/>
    </row>
    <row r="185" spans="1:35" ht="13.5" x14ac:dyDescent="0.2">
      <c r="A185" s="79"/>
      <c r="F185" s="36" t="s">
        <v>912</v>
      </c>
      <c r="G185" s="20">
        <f t="shared" si="11"/>
        <v>0</v>
      </c>
      <c r="H185" s="79"/>
      <c r="L185" s="13"/>
      <c r="M185" s="36" t="s">
        <v>912</v>
      </c>
      <c r="N185" s="20">
        <f t="shared" si="12"/>
        <v>0</v>
      </c>
      <c r="O185" s="79"/>
      <c r="S185" s="13"/>
      <c r="T185" s="36" t="s">
        <v>912</v>
      </c>
      <c r="U185" s="20"/>
      <c r="V185" s="79"/>
      <c r="Z185" s="13"/>
      <c r="AA185" s="36" t="s">
        <v>912</v>
      </c>
      <c r="AB185" s="20"/>
      <c r="AC185" s="79"/>
      <c r="AG185" s="13"/>
      <c r="AH185" s="36" t="s">
        <v>912</v>
      </c>
      <c r="AI185" s="20"/>
    </row>
    <row r="186" spans="1:35" ht="13.5" x14ac:dyDescent="0.2">
      <c r="A186" s="79"/>
      <c r="F186" s="36" t="s">
        <v>83</v>
      </c>
      <c r="G186" s="20">
        <f t="shared" si="11"/>
        <v>0</v>
      </c>
      <c r="H186" s="79"/>
      <c r="L186" s="13"/>
      <c r="M186" s="36" t="s">
        <v>83</v>
      </c>
      <c r="N186" s="20">
        <f t="shared" si="12"/>
        <v>0</v>
      </c>
      <c r="O186" s="79"/>
      <c r="S186" s="13"/>
      <c r="T186" s="36" t="s">
        <v>83</v>
      </c>
      <c r="U186" s="20"/>
      <c r="V186" s="79"/>
      <c r="Z186" s="13"/>
      <c r="AA186" s="36" t="s">
        <v>83</v>
      </c>
      <c r="AB186" s="20"/>
      <c r="AC186" s="79"/>
      <c r="AG186" s="13"/>
      <c r="AH186" s="36" t="s">
        <v>83</v>
      </c>
      <c r="AI186" s="20"/>
    </row>
    <row r="187" spans="1:35" ht="13.5" x14ac:dyDescent="0.2">
      <c r="A187" s="79"/>
      <c r="F187" s="50" t="s">
        <v>84</v>
      </c>
      <c r="G187" s="20">
        <f t="shared" si="11"/>
        <v>0</v>
      </c>
      <c r="H187" s="79"/>
      <c r="L187" s="13"/>
      <c r="M187" s="50" t="s">
        <v>84</v>
      </c>
      <c r="N187" s="20">
        <f t="shared" si="12"/>
        <v>0</v>
      </c>
      <c r="O187" s="79"/>
      <c r="S187" s="13"/>
      <c r="T187" s="50" t="s">
        <v>84</v>
      </c>
      <c r="U187" s="20"/>
      <c r="V187" s="79"/>
      <c r="Z187" s="13"/>
      <c r="AA187" s="50" t="s">
        <v>84</v>
      </c>
      <c r="AB187" s="20"/>
      <c r="AC187" s="79"/>
      <c r="AG187" s="13"/>
      <c r="AH187" s="50" t="s">
        <v>84</v>
      </c>
      <c r="AI187" s="20"/>
    </row>
    <row r="188" spans="1:35" ht="13.5" x14ac:dyDescent="0.2">
      <c r="A188" s="79"/>
      <c r="F188" s="50" t="s">
        <v>85</v>
      </c>
      <c r="G188" s="20">
        <f t="shared" si="11"/>
        <v>0</v>
      </c>
      <c r="H188" s="79"/>
      <c r="L188" s="13"/>
      <c r="M188" s="50" t="s">
        <v>85</v>
      </c>
      <c r="N188" s="20">
        <f t="shared" si="12"/>
        <v>0</v>
      </c>
      <c r="O188" s="79"/>
      <c r="S188" s="13"/>
      <c r="T188" s="50" t="s">
        <v>85</v>
      </c>
      <c r="U188" s="20"/>
      <c r="V188" s="79"/>
      <c r="Z188" s="13"/>
      <c r="AA188" s="50" t="s">
        <v>85</v>
      </c>
      <c r="AB188" s="20"/>
      <c r="AC188" s="79"/>
      <c r="AG188" s="13"/>
      <c r="AH188" s="50" t="s">
        <v>85</v>
      </c>
      <c r="AI188" s="20"/>
    </row>
    <row r="189" spans="1:35" ht="13.5" x14ac:dyDescent="0.2">
      <c r="A189" s="79"/>
      <c r="F189" s="50" t="s">
        <v>86</v>
      </c>
      <c r="G189" s="20">
        <f t="shared" si="11"/>
        <v>0</v>
      </c>
      <c r="H189" s="79"/>
      <c r="L189" s="13"/>
      <c r="M189" s="50" t="s">
        <v>86</v>
      </c>
      <c r="N189" s="20">
        <v>1</v>
      </c>
      <c r="O189" s="79"/>
      <c r="S189" s="13"/>
      <c r="T189" s="50" t="s">
        <v>86</v>
      </c>
      <c r="U189" s="20"/>
      <c r="V189" s="79"/>
      <c r="Z189" s="13"/>
      <c r="AA189" s="50" t="s">
        <v>86</v>
      </c>
      <c r="AB189" s="20"/>
      <c r="AC189" s="79"/>
      <c r="AG189" s="13"/>
      <c r="AH189" s="50" t="s">
        <v>86</v>
      </c>
      <c r="AI189" s="20"/>
    </row>
    <row r="190" spans="1:35" ht="13.5" x14ac:dyDescent="0.2">
      <c r="A190" s="79"/>
      <c r="F190" s="36" t="s">
        <v>87</v>
      </c>
      <c r="G190" s="20">
        <f t="shared" si="11"/>
        <v>0</v>
      </c>
      <c r="H190" s="79"/>
      <c r="L190" s="13"/>
      <c r="M190" s="36" t="s">
        <v>87</v>
      </c>
      <c r="N190" s="20">
        <v>1</v>
      </c>
      <c r="O190" s="79"/>
      <c r="S190" s="13"/>
      <c r="T190" s="36" t="s">
        <v>87</v>
      </c>
      <c r="U190" s="20"/>
      <c r="V190" s="79"/>
      <c r="Z190" s="13"/>
      <c r="AA190" s="36" t="s">
        <v>87</v>
      </c>
      <c r="AB190" s="20"/>
      <c r="AC190" s="79"/>
      <c r="AG190" s="13"/>
      <c r="AH190" s="36" t="s">
        <v>87</v>
      </c>
      <c r="AI190" s="20"/>
    </row>
    <row r="191" spans="1:35" ht="13.5" x14ac:dyDescent="0.2">
      <c r="A191" s="79"/>
      <c r="F191" s="50" t="s">
        <v>88</v>
      </c>
      <c r="G191" s="20">
        <f t="shared" si="11"/>
        <v>0</v>
      </c>
      <c r="H191" s="79"/>
      <c r="L191" s="13"/>
      <c r="M191" s="50" t="s">
        <v>88</v>
      </c>
      <c r="N191" s="20">
        <f t="shared" si="12"/>
        <v>0</v>
      </c>
      <c r="O191" s="79"/>
      <c r="S191" s="13"/>
      <c r="T191" s="50" t="s">
        <v>88</v>
      </c>
      <c r="U191" s="20"/>
      <c r="V191" s="79"/>
      <c r="Z191" s="13"/>
      <c r="AA191" s="50" t="s">
        <v>88</v>
      </c>
      <c r="AB191" s="20"/>
      <c r="AC191" s="79"/>
      <c r="AG191" s="13"/>
      <c r="AH191" s="50" t="s">
        <v>88</v>
      </c>
      <c r="AI191" s="20"/>
    </row>
    <row r="192" spans="1:35" ht="13.5" x14ac:dyDescent="0.2">
      <c r="A192" s="79"/>
      <c r="F192" s="36" t="s">
        <v>89</v>
      </c>
      <c r="G192" s="20">
        <f t="shared" si="11"/>
        <v>0</v>
      </c>
      <c r="H192" s="79"/>
      <c r="L192" s="13"/>
      <c r="M192" s="36" t="s">
        <v>89</v>
      </c>
      <c r="N192" s="20">
        <f t="shared" si="12"/>
        <v>0</v>
      </c>
      <c r="O192" s="79"/>
      <c r="S192" s="13"/>
      <c r="T192" s="36" t="s">
        <v>89</v>
      </c>
      <c r="U192" s="20"/>
      <c r="V192" s="79"/>
      <c r="Z192" s="13"/>
      <c r="AA192" s="36" t="s">
        <v>89</v>
      </c>
      <c r="AB192" s="20"/>
      <c r="AC192" s="79"/>
      <c r="AG192" s="13"/>
      <c r="AH192" s="36" t="s">
        <v>89</v>
      </c>
      <c r="AI192" s="20"/>
    </row>
    <row r="193" spans="1:35" ht="13.5" x14ac:dyDescent="0.2">
      <c r="A193" s="79"/>
      <c r="F193" s="36" t="s">
        <v>90</v>
      </c>
      <c r="G193" s="20">
        <f t="shared" si="11"/>
        <v>0</v>
      </c>
      <c r="H193" s="79"/>
      <c r="L193" s="13"/>
      <c r="M193" s="36" t="s">
        <v>90</v>
      </c>
      <c r="N193" s="20">
        <f t="shared" si="12"/>
        <v>0</v>
      </c>
      <c r="O193" s="79"/>
      <c r="S193" s="13"/>
      <c r="T193" s="36" t="s">
        <v>90</v>
      </c>
      <c r="U193" s="20"/>
      <c r="V193" s="79"/>
      <c r="Z193" s="13"/>
      <c r="AA193" s="36" t="s">
        <v>90</v>
      </c>
      <c r="AB193" s="20"/>
      <c r="AC193" s="79"/>
      <c r="AG193" s="13"/>
      <c r="AH193" s="36" t="s">
        <v>90</v>
      </c>
      <c r="AI193" s="20"/>
    </row>
    <row r="194" spans="1:35" ht="13.5" x14ac:dyDescent="0.2">
      <c r="A194" s="79"/>
      <c r="F194" s="36" t="s">
        <v>91</v>
      </c>
      <c r="G194" s="20">
        <f t="shared" si="11"/>
        <v>0</v>
      </c>
      <c r="H194" s="79"/>
      <c r="L194" s="13"/>
      <c r="M194" s="36" t="s">
        <v>91</v>
      </c>
      <c r="N194" s="20">
        <f t="shared" si="12"/>
        <v>0</v>
      </c>
      <c r="O194" s="79"/>
      <c r="S194" s="13"/>
      <c r="T194" s="36" t="s">
        <v>91</v>
      </c>
      <c r="U194" s="20"/>
      <c r="V194" s="79"/>
      <c r="Z194" s="13"/>
      <c r="AA194" s="36" t="s">
        <v>91</v>
      </c>
      <c r="AB194" s="20"/>
      <c r="AC194" s="79"/>
      <c r="AG194" s="13"/>
      <c r="AH194" s="36" t="s">
        <v>91</v>
      </c>
      <c r="AI194" s="20"/>
    </row>
    <row r="195" spans="1:35" ht="14.25" thickBot="1" x14ac:dyDescent="0.25">
      <c r="A195" s="80"/>
      <c r="B195" s="81"/>
      <c r="C195" s="81"/>
      <c r="D195" s="81"/>
      <c r="E195" s="82"/>
      <c r="F195" s="51" t="s">
        <v>94</v>
      </c>
      <c r="G195" s="20">
        <f t="shared" si="11"/>
        <v>0</v>
      </c>
      <c r="H195" s="80"/>
      <c r="I195" s="81"/>
      <c r="J195" s="81"/>
      <c r="K195" s="81"/>
      <c r="L195" s="82"/>
      <c r="M195" s="51" t="s">
        <v>94</v>
      </c>
      <c r="N195" s="83">
        <f t="shared" si="12"/>
        <v>0</v>
      </c>
      <c r="O195" s="80"/>
      <c r="P195" s="81"/>
      <c r="Q195" s="81"/>
      <c r="R195" s="81"/>
      <c r="S195" s="82"/>
      <c r="T195" s="51" t="s">
        <v>94</v>
      </c>
      <c r="U195" s="84"/>
      <c r="V195" s="80"/>
      <c r="W195" s="81"/>
      <c r="X195" s="81"/>
      <c r="Y195" s="81"/>
      <c r="Z195" s="82"/>
      <c r="AA195" s="51" t="s">
        <v>94</v>
      </c>
      <c r="AB195" s="84"/>
      <c r="AC195" s="80"/>
      <c r="AD195" s="81"/>
      <c r="AE195" s="81"/>
      <c r="AF195" s="81"/>
      <c r="AG195" s="82"/>
      <c r="AH195" s="51" t="s">
        <v>94</v>
      </c>
      <c r="AI195" s="84"/>
    </row>
    <row r="196" spans="1:35" x14ac:dyDescent="0.2">
      <c r="E196" s="18"/>
    </row>
    <row r="197" spans="1:35" x14ac:dyDescent="0.2">
      <c r="E197" s="18"/>
    </row>
    <row r="198" spans="1:35" x14ac:dyDescent="0.2">
      <c r="E198" s="18"/>
    </row>
    <row r="199" spans="1:35" x14ac:dyDescent="0.2">
      <c r="E199" s="18"/>
    </row>
    <row r="200" spans="1:35" x14ac:dyDescent="0.2">
      <c r="E200" s="18"/>
    </row>
    <row r="201" spans="1:35" x14ac:dyDescent="0.2">
      <c r="E201" s="18"/>
    </row>
    <row r="202" spans="1:35" x14ac:dyDescent="0.2">
      <c r="E202" s="18"/>
    </row>
    <row r="203" spans="1:35" x14ac:dyDescent="0.2">
      <c r="E203" s="18"/>
    </row>
    <row r="204" spans="1:35" x14ac:dyDescent="0.2">
      <c r="E204" s="18"/>
    </row>
    <row r="205" spans="1:35" x14ac:dyDescent="0.2">
      <c r="E205" s="18"/>
    </row>
    <row r="206" spans="1:35" x14ac:dyDescent="0.2">
      <c r="E206" s="18"/>
    </row>
    <row r="207" spans="1:35" x14ac:dyDescent="0.2">
      <c r="E207" s="18"/>
    </row>
    <row r="208" spans="1:35" x14ac:dyDescent="0.2">
      <c r="E208" s="18"/>
    </row>
    <row r="209" spans="5:5" customFormat="1" x14ac:dyDescent="0.2">
      <c r="E209" s="18"/>
    </row>
    <row r="210" spans="5:5" customFormat="1" x14ac:dyDescent="0.2">
      <c r="E210" s="18"/>
    </row>
    <row r="211" spans="5:5" customFormat="1" x14ac:dyDescent="0.2">
      <c r="E211" s="18"/>
    </row>
    <row r="212" spans="5:5" customFormat="1" x14ac:dyDescent="0.2">
      <c r="E212" s="18"/>
    </row>
    <row r="213" spans="5:5" customFormat="1" x14ac:dyDescent="0.2">
      <c r="E213" s="18"/>
    </row>
    <row r="214" spans="5:5" customFormat="1" x14ac:dyDescent="0.2">
      <c r="E214" s="18"/>
    </row>
    <row r="215" spans="5:5" customFormat="1" x14ac:dyDescent="0.2">
      <c r="E215" s="18"/>
    </row>
    <row r="216" spans="5:5" customFormat="1" x14ac:dyDescent="0.2">
      <c r="E216" s="18"/>
    </row>
    <row r="217" spans="5:5" customFormat="1" x14ac:dyDescent="0.2">
      <c r="E217" s="18"/>
    </row>
    <row r="218" spans="5:5" customFormat="1" x14ac:dyDescent="0.2">
      <c r="E218" s="18"/>
    </row>
    <row r="219" spans="5:5" customFormat="1" x14ac:dyDescent="0.2">
      <c r="E219" s="18"/>
    </row>
    <row r="220" spans="5:5" customFormat="1" x14ac:dyDescent="0.2">
      <c r="E220" s="18"/>
    </row>
    <row r="221" spans="5:5" customFormat="1" x14ac:dyDescent="0.2">
      <c r="E221" s="18"/>
    </row>
    <row r="222" spans="5:5" customFormat="1" x14ac:dyDescent="0.2">
      <c r="E222" s="18"/>
    </row>
    <row r="223" spans="5:5" customFormat="1" x14ac:dyDescent="0.2">
      <c r="E223" s="18"/>
    </row>
    <row r="224" spans="5:5" customFormat="1" x14ac:dyDescent="0.2">
      <c r="E224" s="18"/>
    </row>
    <row r="225" spans="5:5" customFormat="1" x14ac:dyDescent="0.2">
      <c r="E225" s="18"/>
    </row>
    <row r="226" spans="5:5" customFormat="1" x14ac:dyDescent="0.2">
      <c r="E226" s="18"/>
    </row>
    <row r="227" spans="5:5" customFormat="1" x14ac:dyDescent="0.2">
      <c r="E227" s="18"/>
    </row>
    <row r="228" spans="5:5" customFormat="1" x14ac:dyDescent="0.2">
      <c r="E228" s="18"/>
    </row>
    <row r="229" spans="5:5" customFormat="1" x14ac:dyDescent="0.2">
      <c r="E229" s="18"/>
    </row>
    <row r="230" spans="5:5" customFormat="1" x14ac:dyDescent="0.2">
      <c r="E230" s="18"/>
    </row>
    <row r="231" spans="5:5" customFormat="1" x14ac:dyDescent="0.2">
      <c r="E231" s="18"/>
    </row>
    <row r="232" spans="5:5" customFormat="1" x14ac:dyDescent="0.2">
      <c r="E232" s="18"/>
    </row>
    <row r="233" spans="5:5" customFormat="1" x14ac:dyDescent="0.2">
      <c r="E233" s="18"/>
    </row>
    <row r="234" spans="5:5" customFormat="1" x14ac:dyDescent="0.2">
      <c r="E234" s="18"/>
    </row>
    <row r="235" spans="5:5" customFormat="1" x14ac:dyDescent="0.2">
      <c r="E235" s="18"/>
    </row>
    <row r="236" spans="5:5" customFormat="1" x14ac:dyDescent="0.2">
      <c r="E236" s="18"/>
    </row>
    <row r="237" spans="5:5" customFormat="1" x14ac:dyDescent="0.2">
      <c r="E237" s="18"/>
    </row>
    <row r="238" spans="5:5" customFormat="1" x14ac:dyDescent="0.2">
      <c r="E238" s="18"/>
    </row>
    <row r="239" spans="5:5" customFormat="1" x14ac:dyDescent="0.2">
      <c r="E239" s="18"/>
    </row>
    <row r="240" spans="5:5" customFormat="1" x14ac:dyDescent="0.2">
      <c r="E240" s="18"/>
    </row>
    <row r="241" spans="5:5" customFormat="1" x14ac:dyDescent="0.2">
      <c r="E241" s="18"/>
    </row>
    <row r="242" spans="5:5" customFormat="1" x14ac:dyDescent="0.2">
      <c r="E242" s="18"/>
    </row>
    <row r="243" spans="5:5" customFormat="1" x14ac:dyDescent="0.2">
      <c r="E243" s="18"/>
    </row>
    <row r="244" spans="5:5" customFormat="1" x14ac:dyDescent="0.2">
      <c r="E244" s="18"/>
    </row>
    <row r="245" spans="5:5" customFormat="1" x14ac:dyDescent="0.2">
      <c r="E245" s="18"/>
    </row>
    <row r="246" spans="5:5" customFormat="1" x14ac:dyDescent="0.2">
      <c r="E246" s="18"/>
    </row>
    <row r="247" spans="5:5" customFormat="1" x14ac:dyDescent="0.2">
      <c r="E247" s="18"/>
    </row>
    <row r="248" spans="5:5" customFormat="1" x14ac:dyDescent="0.2">
      <c r="E248" s="18"/>
    </row>
    <row r="249" spans="5:5" customFormat="1" x14ac:dyDescent="0.2">
      <c r="E249" s="18"/>
    </row>
    <row r="250" spans="5:5" customFormat="1" x14ac:dyDescent="0.2">
      <c r="E250" s="18"/>
    </row>
    <row r="251" spans="5:5" customFormat="1" x14ac:dyDescent="0.2">
      <c r="E251" s="18"/>
    </row>
    <row r="252" spans="5:5" customFormat="1" x14ac:dyDescent="0.2">
      <c r="E252" s="18"/>
    </row>
    <row r="253" spans="5:5" customFormat="1" x14ac:dyDescent="0.2">
      <c r="E253" s="18"/>
    </row>
    <row r="254" spans="5:5" customFormat="1" x14ac:dyDescent="0.2">
      <c r="E254" s="18"/>
    </row>
    <row r="255" spans="5:5" customFormat="1" x14ac:dyDescent="0.2">
      <c r="E255" s="18"/>
    </row>
    <row r="256" spans="5:5" customFormat="1" x14ac:dyDescent="0.2">
      <c r="E256" s="18"/>
    </row>
    <row r="257" spans="5:5" customFormat="1" x14ac:dyDescent="0.2">
      <c r="E257" s="18"/>
    </row>
    <row r="258" spans="5:5" customFormat="1" x14ac:dyDescent="0.2">
      <c r="E258" s="18"/>
    </row>
    <row r="259" spans="5:5" customFormat="1" x14ac:dyDescent="0.2">
      <c r="E259" s="18"/>
    </row>
    <row r="260" spans="5:5" customFormat="1" x14ac:dyDescent="0.2">
      <c r="E260" s="18"/>
    </row>
    <row r="261" spans="5:5" customFormat="1" x14ac:dyDescent="0.2">
      <c r="E261" s="18"/>
    </row>
    <row r="262" spans="5:5" customFormat="1" x14ac:dyDescent="0.2">
      <c r="E262" s="18"/>
    </row>
    <row r="263" spans="5:5" customFormat="1" x14ac:dyDescent="0.2">
      <c r="E263" s="18"/>
    </row>
    <row r="264" spans="5:5" customFormat="1" x14ac:dyDescent="0.2">
      <c r="E264" s="18"/>
    </row>
    <row r="265" spans="5:5" customFormat="1" x14ac:dyDescent="0.2">
      <c r="E265" s="18"/>
    </row>
    <row r="266" spans="5:5" customFormat="1" x14ac:dyDescent="0.2">
      <c r="E266" s="18"/>
    </row>
    <row r="267" spans="5:5" customFormat="1" x14ac:dyDescent="0.2">
      <c r="E267" s="18"/>
    </row>
    <row r="268" spans="5:5" customFormat="1" x14ac:dyDescent="0.2">
      <c r="E268" s="18"/>
    </row>
    <row r="269" spans="5:5" customFormat="1" x14ac:dyDescent="0.2">
      <c r="E269" s="18"/>
    </row>
    <row r="270" spans="5:5" customFormat="1" x14ac:dyDescent="0.2">
      <c r="E270" s="18"/>
    </row>
    <row r="271" spans="5:5" customFormat="1" x14ac:dyDescent="0.2">
      <c r="E271" s="18"/>
    </row>
    <row r="272" spans="5:5" customFormat="1" x14ac:dyDescent="0.2">
      <c r="E272" s="18"/>
    </row>
    <row r="273" spans="5:5" customFormat="1" x14ac:dyDescent="0.2">
      <c r="E273" s="18"/>
    </row>
    <row r="274" spans="5:5" customFormat="1" x14ac:dyDescent="0.2">
      <c r="E274" s="18"/>
    </row>
    <row r="275" spans="5:5" customFormat="1" x14ac:dyDescent="0.2">
      <c r="E275" s="18"/>
    </row>
    <row r="276" spans="5:5" customFormat="1" x14ac:dyDescent="0.2">
      <c r="E276" s="18"/>
    </row>
    <row r="277" spans="5:5" customFormat="1" x14ac:dyDescent="0.2">
      <c r="E277" s="18"/>
    </row>
    <row r="278" spans="5:5" customFormat="1" x14ac:dyDescent="0.2">
      <c r="E278" s="18"/>
    </row>
    <row r="279" spans="5:5" customFormat="1" x14ac:dyDescent="0.2">
      <c r="E279" s="18"/>
    </row>
    <row r="280" spans="5:5" customFormat="1" x14ac:dyDescent="0.2">
      <c r="E280" s="18"/>
    </row>
    <row r="281" spans="5:5" customFormat="1" x14ac:dyDescent="0.2">
      <c r="E281" s="18"/>
    </row>
    <row r="282" spans="5:5" customFormat="1" x14ac:dyDescent="0.2">
      <c r="E282" s="18"/>
    </row>
    <row r="283" spans="5:5" customFormat="1" x14ac:dyDescent="0.2">
      <c r="E283" s="18"/>
    </row>
    <row r="284" spans="5:5" customFormat="1" x14ac:dyDescent="0.2">
      <c r="E284" s="18"/>
    </row>
    <row r="285" spans="5:5" customFormat="1" x14ac:dyDescent="0.2">
      <c r="E285" s="18"/>
    </row>
    <row r="286" spans="5:5" customFormat="1" x14ac:dyDescent="0.2">
      <c r="E286" s="18"/>
    </row>
    <row r="287" spans="5:5" customFormat="1" x14ac:dyDescent="0.2">
      <c r="E287" s="18"/>
    </row>
    <row r="288" spans="5:5" customFormat="1" x14ac:dyDescent="0.2">
      <c r="E288" s="18"/>
    </row>
    <row r="289" spans="5:5" customFormat="1" x14ac:dyDescent="0.2">
      <c r="E289" s="18"/>
    </row>
    <row r="290" spans="5:5" customFormat="1" x14ac:dyDescent="0.2">
      <c r="E290" s="18"/>
    </row>
    <row r="291" spans="5:5" customFormat="1" x14ac:dyDescent="0.2">
      <c r="E291" s="18"/>
    </row>
    <row r="292" spans="5:5" customFormat="1" x14ac:dyDescent="0.2">
      <c r="E292" s="18"/>
    </row>
    <row r="293" spans="5:5" customFormat="1" x14ac:dyDescent="0.2">
      <c r="E293" s="18"/>
    </row>
    <row r="294" spans="5:5" customFormat="1" x14ac:dyDescent="0.2">
      <c r="E294" s="18"/>
    </row>
    <row r="295" spans="5:5" customFormat="1" x14ac:dyDescent="0.2">
      <c r="E295" s="18"/>
    </row>
    <row r="296" spans="5:5" customFormat="1" x14ac:dyDescent="0.2">
      <c r="E296" s="18"/>
    </row>
    <row r="297" spans="5:5" customFormat="1" x14ac:dyDescent="0.2">
      <c r="E297" s="18"/>
    </row>
    <row r="298" spans="5:5" customFormat="1" x14ac:dyDescent="0.2">
      <c r="E298" s="18"/>
    </row>
    <row r="299" spans="5:5" customFormat="1" x14ac:dyDescent="0.2">
      <c r="E299" s="18"/>
    </row>
    <row r="300" spans="5:5" customFormat="1" x14ac:dyDescent="0.2">
      <c r="E300" s="18"/>
    </row>
    <row r="301" spans="5:5" customFormat="1" x14ac:dyDescent="0.2">
      <c r="E301" s="18"/>
    </row>
    <row r="302" spans="5:5" customFormat="1" x14ac:dyDescent="0.2">
      <c r="E302" s="18"/>
    </row>
    <row r="303" spans="5:5" customFormat="1" x14ac:dyDescent="0.2">
      <c r="E303" s="18"/>
    </row>
    <row r="304" spans="5:5" customFormat="1" x14ac:dyDescent="0.2">
      <c r="E304" s="18"/>
    </row>
    <row r="305" spans="5:5" customFormat="1" x14ac:dyDescent="0.2">
      <c r="E305" s="18"/>
    </row>
    <row r="306" spans="5:5" customFormat="1" x14ac:dyDescent="0.2">
      <c r="E306" s="18"/>
    </row>
    <row r="307" spans="5:5" customFormat="1" x14ac:dyDescent="0.2">
      <c r="E307" s="18"/>
    </row>
    <row r="308" spans="5:5" customFormat="1" x14ac:dyDescent="0.2">
      <c r="E308" s="18"/>
    </row>
    <row r="309" spans="5:5" customFormat="1" x14ac:dyDescent="0.2">
      <c r="E309" s="18"/>
    </row>
    <row r="310" spans="5:5" customFormat="1" x14ac:dyDescent="0.2">
      <c r="E310" s="18"/>
    </row>
    <row r="311" spans="5:5" customFormat="1" x14ac:dyDescent="0.2">
      <c r="E311" s="18"/>
    </row>
    <row r="312" spans="5:5" customFormat="1" x14ac:dyDescent="0.2">
      <c r="E312" s="18"/>
    </row>
    <row r="313" spans="5:5" customFormat="1" x14ac:dyDescent="0.2">
      <c r="E313" s="18"/>
    </row>
    <row r="314" spans="5:5" customFormat="1" x14ac:dyDescent="0.2">
      <c r="E314" s="18"/>
    </row>
    <row r="315" spans="5:5" customFormat="1" x14ac:dyDescent="0.2">
      <c r="E315" s="18"/>
    </row>
    <row r="316" spans="5:5" customFormat="1" x14ac:dyDescent="0.2">
      <c r="E316" s="18"/>
    </row>
    <row r="317" spans="5:5" customFormat="1" x14ac:dyDescent="0.2">
      <c r="E317" s="18"/>
    </row>
    <row r="318" spans="5:5" customFormat="1" x14ac:dyDescent="0.2">
      <c r="E318" s="18"/>
    </row>
    <row r="319" spans="5:5" customFormat="1" x14ac:dyDescent="0.2">
      <c r="E319" s="18"/>
    </row>
    <row r="320" spans="5:5" customFormat="1" x14ac:dyDescent="0.2">
      <c r="E320" s="18"/>
    </row>
    <row r="321" spans="5:5" customFormat="1" x14ac:dyDescent="0.2">
      <c r="E321" s="18"/>
    </row>
    <row r="322" spans="5:5" customFormat="1" x14ac:dyDescent="0.2">
      <c r="E322" s="18"/>
    </row>
    <row r="323" spans="5:5" customFormat="1" x14ac:dyDescent="0.2">
      <c r="E323" s="18"/>
    </row>
    <row r="324" spans="5:5" customFormat="1" x14ac:dyDescent="0.2">
      <c r="E324" s="18"/>
    </row>
    <row r="325" spans="5:5" customFormat="1" x14ac:dyDescent="0.2">
      <c r="E325" s="18"/>
    </row>
    <row r="326" spans="5:5" customFormat="1" x14ac:dyDescent="0.2">
      <c r="E326" s="18"/>
    </row>
    <row r="327" spans="5:5" customFormat="1" x14ac:dyDescent="0.2">
      <c r="E327" s="18"/>
    </row>
    <row r="328" spans="5:5" customFormat="1" x14ac:dyDescent="0.2">
      <c r="E328" s="18"/>
    </row>
    <row r="329" spans="5:5" customFormat="1" x14ac:dyDescent="0.2">
      <c r="E329" s="18"/>
    </row>
    <row r="330" spans="5:5" customFormat="1" x14ac:dyDescent="0.2">
      <c r="E330" s="18"/>
    </row>
    <row r="331" spans="5:5" customFormat="1" x14ac:dyDescent="0.2">
      <c r="E331" s="18"/>
    </row>
    <row r="332" spans="5:5" customFormat="1" x14ac:dyDescent="0.2">
      <c r="E332" s="18"/>
    </row>
    <row r="333" spans="5:5" customFormat="1" x14ac:dyDescent="0.2">
      <c r="E333" s="18"/>
    </row>
    <row r="334" spans="5:5" customFormat="1" x14ac:dyDescent="0.2">
      <c r="E334" s="18"/>
    </row>
    <row r="335" spans="5:5" customFormat="1" x14ac:dyDescent="0.2">
      <c r="E335" s="18"/>
    </row>
    <row r="336" spans="5:5" customFormat="1" x14ac:dyDescent="0.2">
      <c r="E336" s="18"/>
    </row>
    <row r="337" spans="5:5" customFormat="1" x14ac:dyDescent="0.2">
      <c r="E337" s="18"/>
    </row>
    <row r="338" spans="5:5" customFormat="1" x14ac:dyDescent="0.2">
      <c r="E338" s="18"/>
    </row>
    <row r="339" spans="5:5" customFormat="1" x14ac:dyDescent="0.2">
      <c r="E339" s="18"/>
    </row>
    <row r="340" spans="5:5" customFormat="1" x14ac:dyDescent="0.2">
      <c r="E340" s="18"/>
    </row>
    <row r="341" spans="5:5" customFormat="1" x14ac:dyDescent="0.2">
      <c r="E341" s="18"/>
    </row>
    <row r="342" spans="5:5" customFormat="1" x14ac:dyDescent="0.2">
      <c r="E342" s="18"/>
    </row>
    <row r="343" spans="5:5" customFormat="1" x14ac:dyDescent="0.2">
      <c r="E343" s="18"/>
    </row>
    <row r="344" spans="5:5" customFormat="1" x14ac:dyDescent="0.2">
      <c r="E344" s="18"/>
    </row>
    <row r="345" spans="5:5" customFormat="1" x14ac:dyDescent="0.2">
      <c r="E345" s="18"/>
    </row>
    <row r="346" spans="5:5" customFormat="1" x14ac:dyDescent="0.2">
      <c r="E346" s="18"/>
    </row>
    <row r="347" spans="5:5" customFormat="1" x14ac:dyDescent="0.2">
      <c r="E347" s="18"/>
    </row>
    <row r="348" spans="5:5" customFormat="1" x14ac:dyDescent="0.2">
      <c r="E348" s="18"/>
    </row>
    <row r="349" spans="5:5" customFormat="1" x14ac:dyDescent="0.2">
      <c r="E349" s="18"/>
    </row>
    <row r="350" spans="5:5" customFormat="1" x14ac:dyDescent="0.2">
      <c r="E350" s="18"/>
    </row>
    <row r="351" spans="5:5" customFormat="1" x14ac:dyDescent="0.2">
      <c r="E351" s="18"/>
    </row>
    <row r="352" spans="5:5" customFormat="1" x14ac:dyDescent="0.2">
      <c r="E352" s="18"/>
    </row>
    <row r="353" spans="5:5" customFormat="1" x14ac:dyDescent="0.2">
      <c r="E353" s="18"/>
    </row>
    <row r="354" spans="5:5" customFormat="1" x14ac:dyDescent="0.2">
      <c r="E354" s="18"/>
    </row>
    <row r="355" spans="5:5" customFormat="1" x14ac:dyDescent="0.2">
      <c r="E355" s="18"/>
    </row>
    <row r="356" spans="5:5" customFormat="1" x14ac:dyDescent="0.2">
      <c r="E356" s="18"/>
    </row>
    <row r="357" spans="5:5" customFormat="1" x14ac:dyDescent="0.2">
      <c r="E357" s="18"/>
    </row>
    <row r="358" spans="5:5" customFormat="1" x14ac:dyDescent="0.2">
      <c r="E358" s="18"/>
    </row>
    <row r="359" spans="5:5" customFormat="1" x14ac:dyDescent="0.2">
      <c r="E359" s="18"/>
    </row>
    <row r="360" spans="5:5" customFormat="1" x14ac:dyDescent="0.2">
      <c r="E360" s="18"/>
    </row>
    <row r="361" spans="5:5" customFormat="1" x14ac:dyDescent="0.2">
      <c r="E361" s="18"/>
    </row>
    <row r="362" spans="5:5" customFormat="1" x14ac:dyDescent="0.2">
      <c r="E362" s="18"/>
    </row>
    <row r="363" spans="5:5" customFormat="1" x14ac:dyDescent="0.2">
      <c r="E363" s="18"/>
    </row>
    <row r="364" spans="5:5" customFormat="1" x14ac:dyDescent="0.2">
      <c r="E364" s="18"/>
    </row>
    <row r="365" spans="5:5" customFormat="1" x14ac:dyDescent="0.2">
      <c r="E365" s="18"/>
    </row>
    <row r="366" spans="5:5" customFormat="1" x14ac:dyDescent="0.2">
      <c r="E366" s="18"/>
    </row>
    <row r="367" spans="5:5" customFormat="1" x14ac:dyDescent="0.2">
      <c r="E367" s="18"/>
    </row>
    <row r="368" spans="5:5" customFormat="1" x14ac:dyDescent="0.2">
      <c r="E368" s="18"/>
    </row>
    <row r="369" spans="5:5" customFormat="1" x14ac:dyDescent="0.2">
      <c r="E369" s="18"/>
    </row>
    <row r="370" spans="5:5" customFormat="1" x14ac:dyDescent="0.2">
      <c r="E370" s="18"/>
    </row>
    <row r="371" spans="5:5" customFormat="1" x14ac:dyDescent="0.2">
      <c r="E371" s="18"/>
    </row>
    <row r="372" spans="5:5" customFormat="1" x14ac:dyDescent="0.2">
      <c r="E372" s="18"/>
    </row>
    <row r="373" spans="5:5" customFormat="1" x14ac:dyDescent="0.2">
      <c r="E373" s="18"/>
    </row>
    <row r="374" spans="5:5" customFormat="1" x14ac:dyDescent="0.2">
      <c r="E374" s="18"/>
    </row>
    <row r="375" spans="5:5" customFormat="1" x14ac:dyDescent="0.2">
      <c r="E375" s="18"/>
    </row>
    <row r="376" spans="5:5" customFormat="1" x14ac:dyDescent="0.2">
      <c r="E376" s="18"/>
    </row>
    <row r="377" spans="5:5" customFormat="1" x14ac:dyDescent="0.2">
      <c r="E377" s="18"/>
    </row>
    <row r="378" spans="5:5" customFormat="1" x14ac:dyDescent="0.2">
      <c r="E378" s="18"/>
    </row>
    <row r="379" spans="5:5" customFormat="1" x14ac:dyDescent="0.2">
      <c r="E379" s="18"/>
    </row>
    <row r="380" spans="5:5" customFormat="1" x14ac:dyDescent="0.2">
      <c r="E380" s="18"/>
    </row>
    <row r="381" spans="5:5" customFormat="1" x14ac:dyDescent="0.2">
      <c r="E381" s="18"/>
    </row>
    <row r="382" spans="5:5" customFormat="1" x14ac:dyDescent="0.2">
      <c r="E382" s="18"/>
    </row>
    <row r="383" spans="5:5" customFormat="1" x14ac:dyDescent="0.2">
      <c r="E383" s="18"/>
    </row>
    <row r="384" spans="5:5" customFormat="1" x14ac:dyDescent="0.2">
      <c r="E384" s="18"/>
    </row>
    <row r="385" spans="5:5" customFormat="1" x14ac:dyDescent="0.2">
      <c r="E385" s="18"/>
    </row>
    <row r="386" spans="5:5" customFormat="1" x14ac:dyDescent="0.2">
      <c r="E386" s="18"/>
    </row>
    <row r="387" spans="5:5" customFormat="1" x14ac:dyDescent="0.2">
      <c r="E387" s="18"/>
    </row>
    <row r="388" spans="5:5" customFormat="1" x14ac:dyDescent="0.2">
      <c r="E388" s="18"/>
    </row>
    <row r="389" spans="5:5" customFormat="1" x14ac:dyDescent="0.2">
      <c r="E389" s="18"/>
    </row>
    <row r="390" spans="5:5" customFormat="1" x14ac:dyDescent="0.2">
      <c r="E390" s="18"/>
    </row>
    <row r="391" spans="5:5" customFormat="1" x14ac:dyDescent="0.2">
      <c r="E391" s="18"/>
    </row>
    <row r="392" spans="5:5" customFormat="1" x14ac:dyDescent="0.2">
      <c r="E392" s="18"/>
    </row>
    <row r="393" spans="5:5" customFormat="1" x14ac:dyDescent="0.2">
      <c r="E393" s="18"/>
    </row>
    <row r="394" spans="5:5" customFormat="1" x14ac:dyDescent="0.2">
      <c r="E394" s="18"/>
    </row>
    <row r="395" spans="5:5" customFormat="1" x14ac:dyDescent="0.2">
      <c r="E395" s="18"/>
    </row>
    <row r="396" spans="5:5" customFormat="1" x14ac:dyDescent="0.2">
      <c r="E396" s="18"/>
    </row>
    <row r="397" spans="5:5" customFormat="1" x14ac:dyDescent="0.2">
      <c r="E397" s="18"/>
    </row>
    <row r="398" spans="5:5" customFormat="1" x14ac:dyDescent="0.2">
      <c r="E398" s="18"/>
    </row>
    <row r="399" spans="5:5" customFormat="1" x14ac:dyDescent="0.2">
      <c r="E399" s="18"/>
    </row>
    <row r="400" spans="5:5" customFormat="1" x14ac:dyDescent="0.2">
      <c r="E400" s="18"/>
    </row>
    <row r="401" spans="5:5" customFormat="1" x14ac:dyDescent="0.2">
      <c r="E401" s="18"/>
    </row>
    <row r="402" spans="5:5" customFormat="1" x14ac:dyDescent="0.2">
      <c r="E402" s="18"/>
    </row>
    <row r="403" spans="5:5" customFormat="1" x14ac:dyDescent="0.2">
      <c r="E403" s="18"/>
    </row>
    <row r="404" spans="5:5" customFormat="1" x14ac:dyDescent="0.2">
      <c r="E404" s="18"/>
    </row>
    <row r="405" spans="5:5" customFormat="1" x14ac:dyDescent="0.2">
      <c r="E405" s="18"/>
    </row>
    <row r="406" spans="5:5" customFormat="1" x14ac:dyDescent="0.2">
      <c r="E406" s="18"/>
    </row>
    <row r="407" spans="5:5" customFormat="1" x14ac:dyDescent="0.2">
      <c r="E407" s="18"/>
    </row>
    <row r="408" spans="5:5" customFormat="1" x14ac:dyDescent="0.2">
      <c r="E408" s="18"/>
    </row>
    <row r="409" spans="5:5" customFormat="1" x14ac:dyDescent="0.2">
      <c r="E409" s="18"/>
    </row>
    <row r="410" spans="5:5" customFormat="1" x14ac:dyDescent="0.2">
      <c r="E410" s="18"/>
    </row>
    <row r="411" spans="5:5" customFormat="1" x14ac:dyDescent="0.2">
      <c r="E411" s="18"/>
    </row>
    <row r="412" spans="5:5" customFormat="1" x14ac:dyDescent="0.2">
      <c r="E412" s="18"/>
    </row>
    <row r="413" spans="5:5" customFormat="1" x14ac:dyDescent="0.2">
      <c r="E413" s="18"/>
    </row>
    <row r="414" spans="5:5" customFormat="1" x14ac:dyDescent="0.2">
      <c r="E414" s="18"/>
    </row>
    <row r="415" spans="5:5" customFormat="1" x14ac:dyDescent="0.2">
      <c r="E415" s="18"/>
    </row>
    <row r="416" spans="5:5" customFormat="1" x14ac:dyDescent="0.2">
      <c r="E416" s="18"/>
    </row>
    <row r="417" spans="5:5" customFormat="1" x14ac:dyDescent="0.2">
      <c r="E417" s="18"/>
    </row>
    <row r="418" spans="5:5" customFormat="1" x14ac:dyDescent="0.2">
      <c r="E418" s="18"/>
    </row>
    <row r="419" spans="5:5" customFormat="1" x14ac:dyDescent="0.2">
      <c r="E419" s="18"/>
    </row>
    <row r="420" spans="5:5" customFormat="1" x14ac:dyDescent="0.2">
      <c r="E420" s="18"/>
    </row>
    <row r="421" spans="5:5" customFormat="1" x14ac:dyDescent="0.2">
      <c r="E421" s="18"/>
    </row>
    <row r="422" spans="5:5" customFormat="1" x14ac:dyDescent="0.2">
      <c r="E422" s="18"/>
    </row>
    <row r="423" spans="5:5" customFormat="1" x14ac:dyDescent="0.2">
      <c r="E423" s="18"/>
    </row>
    <row r="424" spans="5:5" customFormat="1" x14ac:dyDescent="0.2">
      <c r="E424" s="18"/>
    </row>
    <row r="425" spans="5:5" customFormat="1" x14ac:dyDescent="0.2">
      <c r="E425" s="18"/>
    </row>
    <row r="426" spans="5:5" customFormat="1" x14ac:dyDescent="0.2">
      <c r="E426" s="18"/>
    </row>
    <row r="427" spans="5:5" customFormat="1" x14ac:dyDescent="0.2">
      <c r="E427" s="18"/>
    </row>
    <row r="428" spans="5:5" customFormat="1" x14ac:dyDescent="0.2">
      <c r="E428" s="18"/>
    </row>
    <row r="429" spans="5:5" customFormat="1" x14ac:dyDescent="0.2">
      <c r="E429" s="18"/>
    </row>
    <row r="430" spans="5:5" customFormat="1" x14ac:dyDescent="0.2">
      <c r="E430" s="18"/>
    </row>
    <row r="431" spans="5:5" customFormat="1" x14ac:dyDescent="0.2">
      <c r="E431" s="18"/>
    </row>
    <row r="432" spans="5:5" customFormat="1" x14ac:dyDescent="0.2">
      <c r="E432" s="18"/>
    </row>
    <row r="433" spans="5:5" customFormat="1" x14ac:dyDescent="0.2">
      <c r="E433" s="18"/>
    </row>
    <row r="434" spans="5:5" customFormat="1" x14ac:dyDescent="0.2">
      <c r="E434" s="18"/>
    </row>
    <row r="435" spans="5:5" customFormat="1" x14ac:dyDescent="0.2">
      <c r="E435" s="18"/>
    </row>
    <row r="436" spans="5:5" customFormat="1" x14ac:dyDescent="0.2">
      <c r="E436" s="18"/>
    </row>
    <row r="437" spans="5:5" customFormat="1" x14ac:dyDescent="0.2">
      <c r="E437" s="18"/>
    </row>
    <row r="438" spans="5:5" customFormat="1" x14ac:dyDescent="0.2">
      <c r="E438" s="18"/>
    </row>
    <row r="439" spans="5:5" customFormat="1" x14ac:dyDescent="0.2">
      <c r="E439" s="18"/>
    </row>
    <row r="440" spans="5:5" customFormat="1" x14ac:dyDescent="0.2">
      <c r="E440" s="18"/>
    </row>
    <row r="441" spans="5:5" customFormat="1" x14ac:dyDescent="0.2">
      <c r="E441" s="18"/>
    </row>
    <row r="442" spans="5:5" customFormat="1" x14ac:dyDescent="0.2">
      <c r="E442" s="18"/>
    </row>
    <row r="443" spans="5:5" customFormat="1" x14ac:dyDescent="0.2">
      <c r="E443" s="18"/>
    </row>
    <row r="444" spans="5:5" customFormat="1" x14ac:dyDescent="0.2">
      <c r="E444" s="18"/>
    </row>
    <row r="445" spans="5:5" customFormat="1" x14ac:dyDescent="0.2">
      <c r="E445" s="18"/>
    </row>
    <row r="446" spans="5:5" customFormat="1" x14ac:dyDescent="0.2">
      <c r="E446" s="18"/>
    </row>
    <row r="447" spans="5:5" customFormat="1" x14ac:dyDescent="0.2">
      <c r="E447" s="18"/>
    </row>
    <row r="448" spans="5:5" customFormat="1" x14ac:dyDescent="0.2">
      <c r="E448" s="18"/>
    </row>
    <row r="449" spans="5:5" customFormat="1" x14ac:dyDescent="0.2">
      <c r="E449" s="18"/>
    </row>
    <row r="450" spans="5:5" customFormat="1" x14ac:dyDescent="0.2">
      <c r="E450" s="18"/>
    </row>
    <row r="451" spans="5:5" customFormat="1" x14ac:dyDescent="0.2">
      <c r="E451" s="18"/>
    </row>
    <row r="452" spans="5:5" customFormat="1" x14ac:dyDescent="0.2">
      <c r="E452" s="18"/>
    </row>
    <row r="453" spans="5:5" customFormat="1" x14ac:dyDescent="0.2">
      <c r="E453" s="18"/>
    </row>
    <row r="454" spans="5:5" customFormat="1" x14ac:dyDescent="0.2">
      <c r="E454" s="18"/>
    </row>
    <row r="455" spans="5:5" customFormat="1" x14ac:dyDescent="0.2">
      <c r="E455" s="18"/>
    </row>
    <row r="456" spans="5:5" customFormat="1" x14ac:dyDescent="0.2">
      <c r="E456" s="18"/>
    </row>
    <row r="457" spans="5:5" customFormat="1" x14ac:dyDescent="0.2">
      <c r="E457" s="18"/>
    </row>
    <row r="458" spans="5:5" customFormat="1" x14ac:dyDescent="0.2">
      <c r="E458" s="18"/>
    </row>
    <row r="459" spans="5:5" customFormat="1" x14ac:dyDescent="0.2">
      <c r="E459" s="18"/>
    </row>
    <row r="460" spans="5:5" customFormat="1" x14ac:dyDescent="0.2">
      <c r="E460" s="18"/>
    </row>
    <row r="461" spans="5:5" customFormat="1" x14ac:dyDescent="0.2">
      <c r="E461" s="18"/>
    </row>
    <row r="462" spans="5:5" customFormat="1" x14ac:dyDescent="0.2">
      <c r="E462" s="18"/>
    </row>
    <row r="463" spans="5:5" customFormat="1" x14ac:dyDescent="0.2">
      <c r="E463" s="18"/>
    </row>
    <row r="464" spans="5:5" customFormat="1" x14ac:dyDescent="0.2">
      <c r="E464" s="18"/>
    </row>
    <row r="465" spans="5:5" customFormat="1" x14ac:dyDescent="0.2">
      <c r="E465" s="18"/>
    </row>
    <row r="466" spans="5:5" customFormat="1" x14ac:dyDescent="0.2">
      <c r="E466" s="18"/>
    </row>
    <row r="467" spans="5:5" customFormat="1" x14ac:dyDescent="0.2">
      <c r="E467" s="18"/>
    </row>
    <row r="468" spans="5:5" customFormat="1" x14ac:dyDescent="0.2">
      <c r="E468" s="18"/>
    </row>
    <row r="469" spans="5:5" customFormat="1" x14ac:dyDescent="0.2">
      <c r="E469" s="18"/>
    </row>
    <row r="470" spans="5:5" customFormat="1" x14ac:dyDescent="0.2">
      <c r="E470" s="18"/>
    </row>
    <row r="471" spans="5:5" customFormat="1" x14ac:dyDescent="0.2">
      <c r="E471" s="18"/>
    </row>
    <row r="472" spans="5:5" customFormat="1" x14ac:dyDescent="0.2">
      <c r="E472" s="18"/>
    </row>
    <row r="473" spans="5:5" customFormat="1" x14ac:dyDescent="0.2">
      <c r="E473" s="18"/>
    </row>
    <row r="474" spans="5:5" customFormat="1" x14ac:dyDescent="0.2">
      <c r="E474" s="18"/>
    </row>
    <row r="475" spans="5:5" customFormat="1" x14ac:dyDescent="0.2">
      <c r="E475" s="18"/>
    </row>
    <row r="476" spans="5:5" customFormat="1" x14ac:dyDescent="0.2">
      <c r="E476" s="18"/>
    </row>
    <row r="477" spans="5:5" customFormat="1" x14ac:dyDescent="0.2">
      <c r="E477" s="18"/>
    </row>
    <row r="478" spans="5:5" customFormat="1" x14ac:dyDescent="0.2">
      <c r="E478" s="18"/>
    </row>
    <row r="479" spans="5:5" customFormat="1" x14ac:dyDescent="0.2">
      <c r="E479" s="18"/>
    </row>
    <row r="480" spans="5:5" customFormat="1" x14ac:dyDescent="0.2">
      <c r="E480" s="18"/>
    </row>
    <row r="481" spans="5:5" customFormat="1" x14ac:dyDescent="0.2">
      <c r="E481" s="18"/>
    </row>
    <row r="482" spans="5:5" customFormat="1" x14ac:dyDescent="0.2">
      <c r="E482" s="18"/>
    </row>
    <row r="483" spans="5:5" customFormat="1" x14ac:dyDescent="0.2">
      <c r="E483" s="18"/>
    </row>
    <row r="484" spans="5:5" customFormat="1" x14ac:dyDescent="0.2">
      <c r="E484" s="18"/>
    </row>
    <row r="485" spans="5:5" customFormat="1" x14ac:dyDescent="0.2">
      <c r="E485" s="18"/>
    </row>
    <row r="486" spans="5:5" customFormat="1" x14ac:dyDescent="0.2">
      <c r="E486" s="18"/>
    </row>
    <row r="487" spans="5:5" customFormat="1" x14ac:dyDescent="0.2">
      <c r="E487" s="18"/>
    </row>
    <row r="488" spans="5:5" customFormat="1" x14ac:dyDescent="0.2">
      <c r="E488" s="18"/>
    </row>
    <row r="489" spans="5:5" customFormat="1" x14ac:dyDescent="0.2">
      <c r="E489" s="18"/>
    </row>
    <row r="490" spans="5:5" customFormat="1" x14ac:dyDescent="0.2">
      <c r="E490" s="18"/>
    </row>
    <row r="491" spans="5:5" customFormat="1" x14ac:dyDescent="0.2">
      <c r="E491" s="18"/>
    </row>
    <row r="492" spans="5:5" customFormat="1" x14ac:dyDescent="0.2">
      <c r="E492" s="18"/>
    </row>
    <row r="493" spans="5:5" customFormat="1" x14ac:dyDescent="0.2">
      <c r="E493" s="18"/>
    </row>
    <row r="494" spans="5:5" customFormat="1" x14ac:dyDescent="0.2">
      <c r="E494" s="18"/>
    </row>
    <row r="495" spans="5:5" customFormat="1" x14ac:dyDescent="0.2">
      <c r="E495" s="18"/>
    </row>
    <row r="496" spans="5:5" customFormat="1" x14ac:dyDescent="0.2">
      <c r="E496" s="18"/>
    </row>
    <row r="497" spans="5:5" customFormat="1" x14ac:dyDescent="0.2">
      <c r="E497" s="18"/>
    </row>
    <row r="498" spans="5:5" customFormat="1" x14ac:dyDescent="0.2">
      <c r="E498" s="18"/>
    </row>
    <row r="499" spans="5:5" customFormat="1" x14ac:dyDescent="0.2">
      <c r="E499" s="18"/>
    </row>
    <row r="500" spans="5:5" customFormat="1" x14ac:dyDescent="0.2">
      <c r="E500" s="18"/>
    </row>
    <row r="501" spans="5:5" customFormat="1" x14ac:dyDescent="0.2">
      <c r="E501" s="18"/>
    </row>
    <row r="502" spans="5:5" customFormat="1" x14ac:dyDescent="0.2">
      <c r="E502" s="18"/>
    </row>
    <row r="503" spans="5:5" customFormat="1" x14ac:dyDescent="0.2">
      <c r="E503" s="18"/>
    </row>
    <row r="504" spans="5:5" customFormat="1" x14ac:dyDescent="0.2">
      <c r="E504" s="18"/>
    </row>
    <row r="505" spans="5:5" customFormat="1" x14ac:dyDescent="0.2">
      <c r="E505" s="18"/>
    </row>
    <row r="506" spans="5:5" customFormat="1" x14ac:dyDescent="0.2">
      <c r="E506" s="18"/>
    </row>
    <row r="507" spans="5:5" customFormat="1" x14ac:dyDescent="0.2">
      <c r="E507" s="18"/>
    </row>
    <row r="508" spans="5:5" customFormat="1" x14ac:dyDescent="0.2">
      <c r="E508" s="18"/>
    </row>
    <row r="509" spans="5:5" customFormat="1" x14ac:dyDescent="0.2">
      <c r="E509" s="18"/>
    </row>
    <row r="510" spans="5:5" customFormat="1" x14ac:dyDescent="0.2">
      <c r="E510" s="18"/>
    </row>
    <row r="511" spans="5:5" customFormat="1" x14ac:dyDescent="0.2">
      <c r="E511" s="18"/>
    </row>
    <row r="512" spans="5:5" customFormat="1" x14ac:dyDescent="0.2">
      <c r="E512" s="18"/>
    </row>
    <row r="513" spans="5:5" customFormat="1" x14ac:dyDescent="0.2">
      <c r="E513" s="18"/>
    </row>
    <row r="514" spans="5:5" customFormat="1" x14ac:dyDescent="0.2">
      <c r="E514" s="18"/>
    </row>
    <row r="515" spans="5:5" customFormat="1" x14ac:dyDescent="0.2">
      <c r="E515" s="18"/>
    </row>
    <row r="516" spans="5:5" customFormat="1" x14ac:dyDescent="0.2">
      <c r="E516" s="18"/>
    </row>
    <row r="517" spans="5:5" customFormat="1" x14ac:dyDescent="0.2">
      <c r="E517" s="18"/>
    </row>
    <row r="518" spans="5:5" customFormat="1" x14ac:dyDescent="0.2">
      <c r="E518" s="18"/>
    </row>
    <row r="519" spans="5:5" customFormat="1" x14ac:dyDescent="0.2">
      <c r="E519" s="18"/>
    </row>
    <row r="520" spans="5:5" customFormat="1" x14ac:dyDescent="0.2">
      <c r="E520" s="18"/>
    </row>
    <row r="521" spans="5:5" customFormat="1" x14ac:dyDescent="0.2">
      <c r="E521" s="18"/>
    </row>
    <row r="522" spans="5:5" customFormat="1" x14ac:dyDescent="0.2">
      <c r="E522" s="18"/>
    </row>
    <row r="523" spans="5:5" customFormat="1" x14ac:dyDescent="0.2">
      <c r="E523" s="18"/>
    </row>
    <row r="524" spans="5:5" customFormat="1" x14ac:dyDescent="0.2">
      <c r="E524" s="18"/>
    </row>
    <row r="525" spans="5:5" customFormat="1" x14ac:dyDescent="0.2">
      <c r="E525" s="18"/>
    </row>
    <row r="526" spans="5:5" customFormat="1" x14ac:dyDescent="0.2">
      <c r="E526" s="18"/>
    </row>
    <row r="527" spans="5:5" customFormat="1" x14ac:dyDescent="0.2">
      <c r="E527" s="18"/>
    </row>
    <row r="528" spans="5:5" customFormat="1" x14ac:dyDescent="0.2">
      <c r="E528" s="18"/>
    </row>
    <row r="529" spans="5:5" customFormat="1" x14ac:dyDescent="0.2">
      <c r="E529" s="18"/>
    </row>
    <row r="530" spans="5:5" customFormat="1" x14ac:dyDescent="0.2">
      <c r="E530" s="18"/>
    </row>
    <row r="531" spans="5:5" customFormat="1" x14ac:dyDescent="0.2">
      <c r="E531" s="18"/>
    </row>
    <row r="532" spans="5:5" customFormat="1" x14ac:dyDescent="0.2">
      <c r="E532" s="18"/>
    </row>
    <row r="533" spans="5:5" customFormat="1" x14ac:dyDescent="0.2">
      <c r="E533" s="18"/>
    </row>
    <row r="534" spans="5:5" customFormat="1" x14ac:dyDescent="0.2">
      <c r="E534" s="18"/>
    </row>
    <row r="535" spans="5:5" customFormat="1" x14ac:dyDescent="0.2">
      <c r="E535" s="18"/>
    </row>
    <row r="536" spans="5:5" customFormat="1" x14ac:dyDescent="0.2">
      <c r="E536" s="18"/>
    </row>
    <row r="537" spans="5:5" customFormat="1" x14ac:dyDescent="0.2">
      <c r="E537" s="18"/>
    </row>
    <row r="538" spans="5:5" customFormat="1" x14ac:dyDescent="0.2">
      <c r="E538" s="18"/>
    </row>
    <row r="539" spans="5:5" customFormat="1" x14ac:dyDescent="0.2">
      <c r="E539" s="18"/>
    </row>
    <row r="540" spans="5:5" customFormat="1" x14ac:dyDescent="0.2">
      <c r="E540" s="18"/>
    </row>
    <row r="541" spans="5:5" customFormat="1" x14ac:dyDescent="0.2">
      <c r="E541" s="18"/>
    </row>
    <row r="542" spans="5:5" customFormat="1" x14ac:dyDescent="0.2">
      <c r="E542" s="18"/>
    </row>
    <row r="543" spans="5:5" customFormat="1" x14ac:dyDescent="0.2">
      <c r="E543" s="18"/>
    </row>
    <row r="544" spans="5:5" customFormat="1" x14ac:dyDescent="0.2">
      <c r="E544" s="18"/>
    </row>
    <row r="545" spans="5:5" customFormat="1" x14ac:dyDescent="0.2">
      <c r="E545" s="18"/>
    </row>
    <row r="546" spans="5:5" customFormat="1" x14ac:dyDescent="0.2">
      <c r="E546" s="18"/>
    </row>
    <row r="547" spans="5:5" customFormat="1" x14ac:dyDescent="0.2">
      <c r="E547" s="18"/>
    </row>
    <row r="548" spans="5:5" customFormat="1" x14ac:dyDescent="0.2">
      <c r="E548" s="18"/>
    </row>
    <row r="549" spans="5:5" customFormat="1" x14ac:dyDescent="0.2">
      <c r="E549" s="18"/>
    </row>
    <row r="550" spans="5:5" customFormat="1" x14ac:dyDescent="0.2">
      <c r="E550" s="18"/>
    </row>
    <row r="551" spans="5:5" customFormat="1" x14ac:dyDescent="0.2">
      <c r="E551" s="18"/>
    </row>
    <row r="552" spans="5:5" customFormat="1" x14ac:dyDescent="0.2">
      <c r="E552" s="18"/>
    </row>
    <row r="553" spans="5:5" customFormat="1" x14ac:dyDescent="0.2">
      <c r="E553" s="18"/>
    </row>
    <row r="554" spans="5:5" customFormat="1" x14ac:dyDescent="0.2">
      <c r="E554" s="18"/>
    </row>
    <row r="555" spans="5:5" customFormat="1" x14ac:dyDescent="0.2">
      <c r="E555" s="18"/>
    </row>
    <row r="556" spans="5:5" customFormat="1" x14ac:dyDescent="0.2">
      <c r="E556" s="18"/>
    </row>
    <row r="557" spans="5:5" customFormat="1" x14ac:dyDescent="0.2">
      <c r="E557" s="18"/>
    </row>
    <row r="558" spans="5:5" customFormat="1" x14ac:dyDescent="0.2">
      <c r="E558" s="18"/>
    </row>
    <row r="559" spans="5:5" customFormat="1" x14ac:dyDescent="0.2">
      <c r="E559" s="18"/>
    </row>
    <row r="560" spans="5:5" customFormat="1" x14ac:dyDescent="0.2">
      <c r="E560" s="18"/>
    </row>
    <row r="561" spans="5:5" customFormat="1" x14ac:dyDescent="0.2">
      <c r="E561" s="18"/>
    </row>
    <row r="562" spans="5:5" customFormat="1" x14ac:dyDescent="0.2">
      <c r="E562" s="18"/>
    </row>
    <row r="563" spans="5:5" customFormat="1" x14ac:dyDescent="0.2">
      <c r="E563" s="18"/>
    </row>
    <row r="564" spans="5:5" customFormat="1" x14ac:dyDescent="0.2">
      <c r="E564" s="18"/>
    </row>
    <row r="565" spans="5:5" customFormat="1" x14ac:dyDescent="0.2">
      <c r="E565" s="18"/>
    </row>
    <row r="566" spans="5:5" customFormat="1" x14ac:dyDescent="0.2">
      <c r="E566" s="18"/>
    </row>
    <row r="567" spans="5:5" customFormat="1" x14ac:dyDescent="0.2">
      <c r="E567" s="18"/>
    </row>
    <row r="568" spans="5:5" customFormat="1" x14ac:dyDescent="0.2">
      <c r="E568" s="18"/>
    </row>
    <row r="569" spans="5:5" customFormat="1" x14ac:dyDescent="0.2">
      <c r="E569" s="18"/>
    </row>
    <row r="570" spans="5:5" customFormat="1" x14ac:dyDescent="0.2">
      <c r="E570" s="18"/>
    </row>
    <row r="571" spans="5:5" customFormat="1" x14ac:dyDescent="0.2">
      <c r="E571" s="18"/>
    </row>
    <row r="572" spans="5:5" customFormat="1" x14ac:dyDescent="0.2">
      <c r="E572" s="18"/>
    </row>
    <row r="573" spans="5:5" customFormat="1" x14ac:dyDescent="0.2">
      <c r="E573" s="18"/>
    </row>
    <row r="574" spans="5:5" customFormat="1" x14ac:dyDescent="0.2">
      <c r="E574" s="18"/>
    </row>
    <row r="575" spans="5:5" customFormat="1" x14ac:dyDescent="0.2">
      <c r="E575" s="18"/>
    </row>
    <row r="576" spans="5:5" customFormat="1" x14ac:dyDescent="0.2">
      <c r="E576" s="18"/>
    </row>
    <row r="577" spans="5:5" customFormat="1" x14ac:dyDescent="0.2">
      <c r="E577" s="18"/>
    </row>
    <row r="578" spans="5:5" customFormat="1" x14ac:dyDescent="0.2">
      <c r="E578" s="18"/>
    </row>
    <row r="579" spans="5:5" customFormat="1" x14ac:dyDescent="0.2">
      <c r="E579" s="18"/>
    </row>
    <row r="580" spans="5:5" customFormat="1" x14ac:dyDescent="0.2">
      <c r="E580" s="18"/>
    </row>
    <row r="581" spans="5:5" customFormat="1" x14ac:dyDescent="0.2">
      <c r="E581" s="18"/>
    </row>
    <row r="582" spans="5:5" customFormat="1" x14ac:dyDescent="0.2">
      <c r="E582" s="18"/>
    </row>
    <row r="583" spans="5:5" customFormat="1" x14ac:dyDescent="0.2">
      <c r="E583" s="18"/>
    </row>
    <row r="584" spans="5:5" customFormat="1" x14ac:dyDescent="0.2">
      <c r="E584" s="18"/>
    </row>
    <row r="585" spans="5:5" customFormat="1" x14ac:dyDescent="0.2">
      <c r="E585" s="18"/>
    </row>
    <row r="586" spans="5:5" customFormat="1" x14ac:dyDescent="0.2">
      <c r="E586" s="18"/>
    </row>
    <row r="587" spans="5:5" customFormat="1" x14ac:dyDescent="0.2">
      <c r="E587" s="18"/>
    </row>
    <row r="588" spans="5:5" customFormat="1" x14ac:dyDescent="0.2">
      <c r="E588" s="18"/>
    </row>
    <row r="589" spans="5:5" customFormat="1" x14ac:dyDescent="0.2">
      <c r="E589" s="18"/>
    </row>
    <row r="590" spans="5:5" customFormat="1" x14ac:dyDescent="0.2">
      <c r="E590" s="18"/>
    </row>
    <row r="591" spans="5:5" customFormat="1" x14ac:dyDescent="0.2">
      <c r="E591" s="18"/>
    </row>
    <row r="592" spans="5:5" customFormat="1" x14ac:dyDescent="0.2">
      <c r="E592" s="18"/>
    </row>
    <row r="593" spans="5:5" customFormat="1" x14ac:dyDescent="0.2">
      <c r="E593" s="18"/>
    </row>
    <row r="594" spans="5:5" customFormat="1" x14ac:dyDescent="0.2">
      <c r="E594" s="18"/>
    </row>
    <row r="595" spans="5:5" customFormat="1" x14ac:dyDescent="0.2">
      <c r="E595" s="18"/>
    </row>
    <row r="596" spans="5:5" customFormat="1" x14ac:dyDescent="0.2">
      <c r="E596" s="18"/>
    </row>
    <row r="597" spans="5:5" customFormat="1" x14ac:dyDescent="0.2">
      <c r="E597" s="18"/>
    </row>
    <row r="598" spans="5:5" customFormat="1" x14ac:dyDescent="0.2">
      <c r="E598" s="18"/>
    </row>
    <row r="599" spans="5:5" customFormat="1" x14ac:dyDescent="0.2">
      <c r="E599" s="18"/>
    </row>
    <row r="600" spans="5:5" customFormat="1" x14ac:dyDescent="0.2">
      <c r="E600" s="18"/>
    </row>
    <row r="601" spans="5:5" customFormat="1" x14ac:dyDescent="0.2">
      <c r="E601" s="18"/>
    </row>
    <row r="602" spans="5:5" customFormat="1" x14ac:dyDescent="0.2">
      <c r="E602" s="18"/>
    </row>
    <row r="603" spans="5:5" customFormat="1" x14ac:dyDescent="0.2">
      <c r="E603" s="18"/>
    </row>
    <row r="604" spans="5:5" customFormat="1" x14ac:dyDescent="0.2">
      <c r="E604" s="18"/>
    </row>
    <row r="605" spans="5:5" customFormat="1" x14ac:dyDescent="0.2">
      <c r="E605" s="18"/>
    </row>
    <row r="606" spans="5:5" customFormat="1" x14ac:dyDescent="0.2">
      <c r="E606" s="18"/>
    </row>
    <row r="607" spans="5:5" customFormat="1" x14ac:dyDescent="0.2">
      <c r="E607" s="18"/>
    </row>
    <row r="608" spans="5:5" customFormat="1" x14ac:dyDescent="0.2">
      <c r="E608" s="18"/>
    </row>
    <row r="609" spans="5:5" customFormat="1" x14ac:dyDescent="0.2">
      <c r="E609" s="18"/>
    </row>
    <row r="610" spans="5:5" customFormat="1" x14ac:dyDescent="0.2">
      <c r="E610" s="18"/>
    </row>
    <row r="611" spans="5:5" customFormat="1" x14ac:dyDescent="0.2">
      <c r="E611" s="18"/>
    </row>
    <row r="612" spans="5:5" customFormat="1" x14ac:dyDescent="0.2">
      <c r="E612" s="18"/>
    </row>
    <row r="613" spans="5:5" customFormat="1" x14ac:dyDescent="0.2">
      <c r="E613" s="18"/>
    </row>
    <row r="614" spans="5:5" customFormat="1" x14ac:dyDescent="0.2">
      <c r="E614" s="18"/>
    </row>
    <row r="615" spans="5:5" customFormat="1" x14ac:dyDescent="0.2">
      <c r="E615" s="18"/>
    </row>
    <row r="616" spans="5:5" customFormat="1" x14ac:dyDescent="0.2">
      <c r="E616" s="18"/>
    </row>
    <row r="617" spans="5:5" customFormat="1" x14ac:dyDescent="0.2">
      <c r="E617" s="18"/>
    </row>
    <row r="618" spans="5:5" customFormat="1" x14ac:dyDescent="0.2">
      <c r="E618" s="18"/>
    </row>
    <row r="619" spans="5:5" customFormat="1" x14ac:dyDescent="0.2">
      <c r="E619" s="18"/>
    </row>
    <row r="620" spans="5:5" customFormat="1" x14ac:dyDescent="0.2">
      <c r="E620" s="18"/>
    </row>
    <row r="621" spans="5:5" customFormat="1" x14ac:dyDescent="0.2">
      <c r="E621" s="18"/>
    </row>
    <row r="622" spans="5:5" customFormat="1" x14ac:dyDescent="0.2">
      <c r="E622" s="18"/>
    </row>
    <row r="623" spans="5:5" customFormat="1" x14ac:dyDescent="0.2">
      <c r="E623" s="18"/>
    </row>
    <row r="624" spans="5:5" customFormat="1" x14ac:dyDescent="0.2">
      <c r="E624" s="18"/>
    </row>
    <row r="625" spans="5:5" customFormat="1" x14ac:dyDescent="0.2">
      <c r="E625" s="18"/>
    </row>
    <row r="626" spans="5:5" customFormat="1" x14ac:dyDescent="0.2">
      <c r="E626" s="18"/>
    </row>
    <row r="627" spans="5:5" customFormat="1" x14ac:dyDescent="0.2">
      <c r="E627" s="18"/>
    </row>
    <row r="628" spans="5:5" customFormat="1" x14ac:dyDescent="0.2">
      <c r="E628" s="18"/>
    </row>
    <row r="629" spans="5:5" customFormat="1" x14ac:dyDescent="0.2">
      <c r="E629" s="18"/>
    </row>
    <row r="630" spans="5:5" customFormat="1" x14ac:dyDescent="0.2">
      <c r="E630" s="18"/>
    </row>
    <row r="631" spans="5:5" customFormat="1" x14ac:dyDescent="0.2">
      <c r="E631" s="18"/>
    </row>
    <row r="632" spans="5:5" customFormat="1" x14ac:dyDescent="0.2">
      <c r="E632" s="18"/>
    </row>
    <row r="633" spans="5:5" customFormat="1" x14ac:dyDescent="0.2">
      <c r="E633" s="18"/>
    </row>
    <row r="634" spans="5:5" customFormat="1" x14ac:dyDescent="0.2">
      <c r="E634" s="18"/>
    </row>
    <row r="635" spans="5:5" customFormat="1" x14ac:dyDescent="0.2">
      <c r="E635" s="18"/>
    </row>
    <row r="636" spans="5:5" customFormat="1" x14ac:dyDescent="0.2">
      <c r="E636" s="18"/>
    </row>
    <row r="637" spans="5:5" customFormat="1" x14ac:dyDescent="0.2">
      <c r="E637" s="18"/>
    </row>
    <row r="638" spans="5:5" customFormat="1" x14ac:dyDescent="0.2">
      <c r="E638" s="18"/>
    </row>
    <row r="639" spans="5:5" customFormat="1" x14ac:dyDescent="0.2">
      <c r="E639" s="18"/>
    </row>
    <row r="640" spans="5:5" customFormat="1" x14ac:dyDescent="0.2">
      <c r="E640" s="18"/>
    </row>
    <row r="641" spans="5:5" customFormat="1" x14ac:dyDescent="0.2">
      <c r="E641" s="18"/>
    </row>
    <row r="642" spans="5:5" customFormat="1" x14ac:dyDescent="0.2">
      <c r="E642" s="18"/>
    </row>
    <row r="643" spans="5:5" customFormat="1" x14ac:dyDescent="0.2">
      <c r="E643" s="18"/>
    </row>
    <row r="644" spans="5:5" customFormat="1" x14ac:dyDescent="0.2">
      <c r="E644" s="18"/>
    </row>
    <row r="645" spans="5:5" customFormat="1" x14ac:dyDescent="0.2">
      <c r="E645" s="18"/>
    </row>
    <row r="646" spans="5:5" customFormat="1" x14ac:dyDescent="0.2">
      <c r="E646" s="18"/>
    </row>
    <row r="647" spans="5:5" customFormat="1" x14ac:dyDescent="0.2">
      <c r="E647" s="18"/>
    </row>
    <row r="648" spans="5:5" customFormat="1" x14ac:dyDescent="0.2">
      <c r="E648" s="18"/>
    </row>
    <row r="649" spans="5:5" customFormat="1" x14ac:dyDescent="0.2">
      <c r="E649" s="18"/>
    </row>
    <row r="650" spans="5:5" customFormat="1" x14ac:dyDescent="0.2">
      <c r="E650" s="18"/>
    </row>
    <row r="651" spans="5:5" customFormat="1" x14ac:dyDescent="0.2">
      <c r="E651" s="18"/>
    </row>
    <row r="652" spans="5:5" customFormat="1" x14ac:dyDescent="0.2">
      <c r="E652" s="18"/>
    </row>
    <row r="653" spans="5:5" customFormat="1" x14ac:dyDescent="0.2">
      <c r="E653" s="18"/>
    </row>
    <row r="654" spans="5:5" customFormat="1" x14ac:dyDescent="0.2">
      <c r="E654" s="18"/>
    </row>
    <row r="655" spans="5:5" customFormat="1" x14ac:dyDescent="0.2">
      <c r="E655" s="18"/>
    </row>
    <row r="656" spans="5:5" customFormat="1" x14ac:dyDescent="0.2">
      <c r="E656" s="18"/>
    </row>
    <row r="657" spans="5:5" customFormat="1" x14ac:dyDescent="0.2">
      <c r="E657" s="18"/>
    </row>
    <row r="658" spans="5:5" customFormat="1" x14ac:dyDescent="0.2">
      <c r="E658" s="18"/>
    </row>
    <row r="659" spans="5:5" customFormat="1" x14ac:dyDescent="0.2">
      <c r="E659" s="18"/>
    </row>
    <row r="660" spans="5:5" customFormat="1" x14ac:dyDescent="0.2">
      <c r="E660" s="18"/>
    </row>
    <row r="661" spans="5:5" customFormat="1" x14ac:dyDescent="0.2">
      <c r="E661" s="18"/>
    </row>
    <row r="662" spans="5:5" customFormat="1" x14ac:dyDescent="0.2">
      <c r="E662" s="18"/>
    </row>
    <row r="663" spans="5:5" customFormat="1" x14ac:dyDescent="0.2">
      <c r="E663" s="18"/>
    </row>
    <row r="664" spans="5:5" customFormat="1" x14ac:dyDescent="0.2">
      <c r="E664" s="18"/>
    </row>
    <row r="665" spans="5:5" customFormat="1" x14ac:dyDescent="0.2">
      <c r="E665" s="18"/>
    </row>
    <row r="666" spans="5:5" customFormat="1" x14ac:dyDescent="0.2">
      <c r="E666" s="18"/>
    </row>
    <row r="667" spans="5:5" customFormat="1" x14ac:dyDescent="0.2">
      <c r="E667" s="18"/>
    </row>
    <row r="668" spans="5:5" customFormat="1" x14ac:dyDescent="0.2">
      <c r="E668" s="18"/>
    </row>
    <row r="669" spans="5:5" customFormat="1" x14ac:dyDescent="0.2">
      <c r="E669" s="18"/>
    </row>
    <row r="670" spans="5:5" customFormat="1" x14ac:dyDescent="0.2">
      <c r="E670" s="18"/>
    </row>
    <row r="671" spans="5:5" customFormat="1" x14ac:dyDescent="0.2">
      <c r="E671" s="18"/>
    </row>
    <row r="672" spans="5:5" customFormat="1" x14ac:dyDescent="0.2">
      <c r="E672" s="18"/>
    </row>
    <row r="673" spans="5:5" customFormat="1" x14ac:dyDescent="0.2">
      <c r="E673" s="18"/>
    </row>
    <row r="674" spans="5:5" customFormat="1" x14ac:dyDescent="0.2">
      <c r="E674" s="18"/>
    </row>
    <row r="675" spans="5:5" customFormat="1" x14ac:dyDescent="0.2">
      <c r="E675" s="18"/>
    </row>
    <row r="676" spans="5:5" customFormat="1" x14ac:dyDescent="0.2">
      <c r="E676" s="18"/>
    </row>
    <row r="677" spans="5:5" customFormat="1" x14ac:dyDescent="0.2">
      <c r="E677" s="18"/>
    </row>
    <row r="678" spans="5:5" customFormat="1" x14ac:dyDescent="0.2">
      <c r="E678" s="18"/>
    </row>
    <row r="679" spans="5:5" customFormat="1" x14ac:dyDescent="0.2">
      <c r="E679" s="18"/>
    </row>
    <row r="680" spans="5:5" customFormat="1" x14ac:dyDescent="0.2">
      <c r="E680" s="18"/>
    </row>
    <row r="681" spans="5:5" customFormat="1" x14ac:dyDescent="0.2">
      <c r="E681" s="18"/>
    </row>
    <row r="682" spans="5:5" customFormat="1" x14ac:dyDescent="0.2">
      <c r="E682" s="18"/>
    </row>
    <row r="683" spans="5:5" customFormat="1" x14ac:dyDescent="0.2">
      <c r="E683" s="18"/>
    </row>
    <row r="684" spans="5:5" customFormat="1" x14ac:dyDescent="0.2">
      <c r="E684" s="18"/>
    </row>
    <row r="685" spans="5:5" customFormat="1" x14ac:dyDescent="0.2">
      <c r="E685" s="18"/>
    </row>
    <row r="686" spans="5:5" customFormat="1" x14ac:dyDescent="0.2">
      <c r="E686" s="18"/>
    </row>
    <row r="687" spans="5:5" customFormat="1" x14ac:dyDescent="0.2">
      <c r="E687" s="18"/>
    </row>
    <row r="688" spans="5:5" customFormat="1" x14ac:dyDescent="0.2">
      <c r="E688" s="18"/>
    </row>
    <row r="689" spans="5:5" customFormat="1" x14ac:dyDescent="0.2">
      <c r="E689" s="18"/>
    </row>
    <row r="690" spans="5:5" customFormat="1" x14ac:dyDescent="0.2">
      <c r="E690" s="18"/>
    </row>
    <row r="691" spans="5:5" customFormat="1" x14ac:dyDescent="0.2">
      <c r="E691" s="18"/>
    </row>
    <row r="692" spans="5:5" customFormat="1" x14ac:dyDescent="0.2">
      <c r="E692" s="18"/>
    </row>
    <row r="693" spans="5:5" customFormat="1" x14ac:dyDescent="0.2">
      <c r="E693" s="18"/>
    </row>
    <row r="694" spans="5:5" customFormat="1" x14ac:dyDescent="0.2">
      <c r="E694" s="18"/>
    </row>
    <row r="695" spans="5:5" customFormat="1" x14ac:dyDescent="0.2">
      <c r="E695" s="18"/>
    </row>
    <row r="696" spans="5:5" customFormat="1" x14ac:dyDescent="0.2">
      <c r="E696" s="18"/>
    </row>
    <row r="697" spans="5:5" customFormat="1" x14ac:dyDescent="0.2">
      <c r="E697" s="18"/>
    </row>
    <row r="698" spans="5:5" customFormat="1" x14ac:dyDescent="0.2">
      <c r="E698" s="18"/>
    </row>
    <row r="699" spans="5:5" customFormat="1" x14ac:dyDescent="0.2">
      <c r="E699" s="18"/>
    </row>
    <row r="700" spans="5:5" customFormat="1" x14ac:dyDescent="0.2">
      <c r="E700" s="18"/>
    </row>
    <row r="701" spans="5:5" customFormat="1" x14ac:dyDescent="0.2">
      <c r="E701" s="18"/>
    </row>
    <row r="702" spans="5:5" customFormat="1" x14ac:dyDescent="0.2">
      <c r="E702" s="18"/>
    </row>
    <row r="703" spans="5:5" customFormat="1" x14ac:dyDescent="0.2">
      <c r="E703" s="18"/>
    </row>
    <row r="704" spans="5:5" customFormat="1" x14ac:dyDescent="0.2">
      <c r="E704" s="18"/>
    </row>
    <row r="705" spans="5:5" customFormat="1" x14ac:dyDescent="0.2">
      <c r="E705" s="18"/>
    </row>
    <row r="706" spans="5:5" customFormat="1" x14ac:dyDescent="0.2">
      <c r="E706" s="18"/>
    </row>
    <row r="707" spans="5:5" customFormat="1" x14ac:dyDescent="0.2">
      <c r="E707" s="18"/>
    </row>
    <row r="708" spans="5:5" customFormat="1" x14ac:dyDescent="0.2">
      <c r="E708" s="18"/>
    </row>
    <row r="709" spans="5:5" customFormat="1" x14ac:dyDescent="0.2">
      <c r="E709" s="18"/>
    </row>
    <row r="710" spans="5:5" customFormat="1" x14ac:dyDescent="0.2">
      <c r="E710" s="18"/>
    </row>
    <row r="711" spans="5:5" customFormat="1" x14ac:dyDescent="0.2">
      <c r="E711" s="18"/>
    </row>
    <row r="712" spans="5:5" customFormat="1" x14ac:dyDescent="0.2">
      <c r="E712" s="18"/>
    </row>
    <row r="713" spans="5:5" customFormat="1" x14ac:dyDescent="0.2">
      <c r="E713" s="18"/>
    </row>
    <row r="714" spans="5:5" customFormat="1" x14ac:dyDescent="0.2">
      <c r="E714" s="18"/>
    </row>
    <row r="715" spans="5:5" customFormat="1" x14ac:dyDescent="0.2">
      <c r="E715" s="18"/>
    </row>
    <row r="716" spans="5:5" customFormat="1" x14ac:dyDescent="0.2">
      <c r="E716" s="18"/>
    </row>
    <row r="717" spans="5:5" customFormat="1" x14ac:dyDescent="0.2">
      <c r="E717" s="18"/>
    </row>
    <row r="718" spans="5:5" customFormat="1" x14ac:dyDescent="0.2">
      <c r="E718" s="18"/>
    </row>
    <row r="719" spans="5:5" customFormat="1" x14ac:dyDescent="0.2">
      <c r="E719" s="18"/>
    </row>
    <row r="720" spans="5:5" customFormat="1" x14ac:dyDescent="0.2">
      <c r="E720" s="18"/>
    </row>
    <row r="721" spans="5:5" customFormat="1" x14ac:dyDescent="0.2">
      <c r="E721" s="18"/>
    </row>
    <row r="722" spans="5:5" customFormat="1" x14ac:dyDescent="0.2">
      <c r="E722" s="18"/>
    </row>
    <row r="723" spans="5:5" customFormat="1" x14ac:dyDescent="0.2">
      <c r="E723" s="18"/>
    </row>
    <row r="724" spans="5:5" customFormat="1" x14ac:dyDescent="0.2">
      <c r="E724" s="18"/>
    </row>
    <row r="725" spans="5:5" customFormat="1" x14ac:dyDescent="0.2">
      <c r="E725" s="18"/>
    </row>
    <row r="726" spans="5:5" customFormat="1" x14ac:dyDescent="0.2">
      <c r="E726" s="18"/>
    </row>
    <row r="727" spans="5:5" customFormat="1" x14ac:dyDescent="0.2">
      <c r="E727" s="18"/>
    </row>
    <row r="728" spans="5:5" customFormat="1" x14ac:dyDescent="0.2">
      <c r="E728" s="18"/>
    </row>
    <row r="729" spans="5:5" customFormat="1" x14ac:dyDescent="0.2">
      <c r="E729" s="18"/>
    </row>
    <row r="730" spans="5:5" customFormat="1" x14ac:dyDescent="0.2">
      <c r="E730" s="18"/>
    </row>
    <row r="731" spans="5:5" customFormat="1" x14ac:dyDescent="0.2">
      <c r="E731" s="18"/>
    </row>
    <row r="732" spans="5:5" customFormat="1" x14ac:dyDescent="0.2">
      <c r="E732" s="18"/>
    </row>
    <row r="733" spans="5:5" customFormat="1" x14ac:dyDescent="0.2">
      <c r="E733" s="18"/>
    </row>
    <row r="734" spans="5:5" customFormat="1" x14ac:dyDescent="0.2">
      <c r="E734" s="18"/>
    </row>
    <row r="735" spans="5:5" customFormat="1" x14ac:dyDescent="0.2">
      <c r="E735" s="18"/>
    </row>
    <row r="736" spans="5:5" customFormat="1" x14ac:dyDescent="0.2">
      <c r="E736" s="18"/>
    </row>
    <row r="737" spans="5:5" customFormat="1" x14ac:dyDescent="0.2">
      <c r="E737" s="18"/>
    </row>
    <row r="738" spans="5:5" customFormat="1" x14ac:dyDescent="0.2">
      <c r="E738" s="18"/>
    </row>
    <row r="739" spans="5:5" customFormat="1" x14ac:dyDescent="0.2">
      <c r="E739" s="18"/>
    </row>
    <row r="740" spans="5:5" customFormat="1" x14ac:dyDescent="0.2">
      <c r="E740" s="18"/>
    </row>
    <row r="741" spans="5:5" customFormat="1" x14ac:dyDescent="0.2">
      <c r="E741" s="18"/>
    </row>
    <row r="742" spans="5:5" customFormat="1" x14ac:dyDescent="0.2">
      <c r="E742" s="18"/>
    </row>
    <row r="743" spans="5:5" customFormat="1" x14ac:dyDescent="0.2">
      <c r="E743" s="18"/>
    </row>
  </sheetData>
  <mergeCells count="45">
    <mergeCell ref="A4:D4"/>
    <mergeCell ref="H4:K4"/>
    <mergeCell ref="O4:R4"/>
    <mergeCell ref="V4:Y4"/>
    <mergeCell ref="AC4:AF4"/>
    <mergeCell ref="A1:G3"/>
    <mergeCell ref="H1:N3"/>
    <mergeCell ref="O1:U3"/>
    <mergeCell ref="V1:AB3"/>
    <mergeCell ref="AC1:AI3"/>
    <mergeCell ref="A54:D54"/>
    <mergeCell ref="H54:K54"/>
    <mergeCell ref="O54:R54"/>
    <mergeCell ref="V54:Y54"/>
    <mergeCell ref="AC54:AF54"/>
    <mergeCell ref="B5:C5"/>
    <mergeCell ref="I5:J5"/>
    <mergeCell ref="P5:Q5"/>
    <mergeCell ref="W5:X5"/>
    <mergeCell ref="AD5:AE5"/>
    <mergeCell ref="A102:D102"/>
    <mergeCell ref="H102:K102"/>
    <mergeCell ref="O102:R102"/>
    <mergeCell ref="V102:Y102"/>
    <mergeCell ref="AC102:AF102"/>
    <mergeCell ref="B55:C55"/>
    <mergeCell ref="I55:J55"/>
    <mergeCell ref="P55:Q55"/>
    <mergeCell ref="W55:X55"/>
    <mergeCell ref="AD55:AE55"/>
    <mergeCell ref="A150:D150"/>
    <mergeCell ref="H150:K150"/>
    <mergeCell ref="O150:R150"/>
    <mergeCell ref="V150:Y150"/>
    <mergeCell ref="AC150:AF150"/>
    <mergeCell ref="B103:C103"/>
    <mergeCell ref="I103:J103"/>
    <mergeCell ref="P103:Q103"/>
    <mergeCell ref="W103:X103"/>
    <mergeCell ref="AD103:AE103"/>
    <mergeCell ref="B151:C151"/>
    <mergeCell ref="I151:J151"/>
    <mergeCell ref="P151:Q151"/>
    <mergeCell ref="W151:X151"/>
    <mergeCell ref="AD151:AE151"/>
  </mergeCells>
  <pageMargins left="0.7" right="0.7" top="0.75" bottom="0.75" header="0.3" footer="0.3"/>
  <pageSetup paperSize="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P1040"/>
  <sheetViews>
    <sheetView zoomScale="90" zoomScaleNormal="90" workbookViewId="0">
      <selection activeCell="B2" sqref="B2"/>
    </sheetView>
  </sheetViews>
  <sheetFormatPr defaultColWidth="9.140625" defaultRowHeight="12" customHeight="1" x14ac:dyDescent="0.2"/>
  <cols>
    <col min="1" max="1" width="5.7109375" style="487" customWidth="1"/>
    <col min="2" max="2" width="15.7109375" style="556" customWidth="1"/>
    <col min="3" max="3" width="60.7109375" style="556" customWidth="1"/>
    <col min="4" max="9" width="6.28515625" style="556" customWidth="1"/>
    <col min="10" max="11" width="5.28515625" style="556" customWidth="1"/>
    <col min="12" max="14" width="5.28515625" style="557" customWidth="1"/>
    <col min="15" max="17" width="5.28515625" style="558" customWidth="1"/>
    <col min="18" max="24" width="5.28515625" style="559" customWidth="1"/>
    <col min="25" max="26" width="6.7109375" style="559" customWidth="1"/>
    <col min="27" max="33" width="9.140625" style="559" customWidth="1"/>
    <col min="34" max="36" width="9.140625" style="560" customWidth="1"/>
    <col min="37" max="38" width="9.140625" style="559" customWidth="1"/>
    <col min="39" max="16384" width="9.140625" style="487"/>
  </cols>
  <sheetData>
    <row r="1" spans="1:120" ht="35.1" customHeight="1" thickBot="1" x14ac:dyDescent="0.25">
      <c r="B1" s="434"/>
      <c r="C1" s="435"/>
      <c r="D1" s="773" t="s">
        <v>38</v>
      </c>
      <c r="E1" s="774"/>
      <c r="F1" s="774"/>
      <c r="G1" s="774"/>
      <c r="H1" s="774"/>
      <c r="I1" s="775" t="s">
        <v>39</v>
      </c>
      <c r="J1" s="776"/>
      <c r="K1" s="776"/>
      <c r="L1" s="776"/>
      <c r="M1" s="776"/>
      <c r="N1" s="776"/>
      <c r="O1" s="776"/>
      <c r="P1" s="776"/>
      <c r="Q1" s="776"/>
      <c r="R1" s="776"/>
      <c r="S1" s="776"/>
      <c r="T1" s="776"/>
      <c r="U1" s="776"/>
      <c r="V1" s="776"/>
      <c r="W1" s="776"/>
      <c r="X1" s="777"/>
      <c r="Y1" s="507"/>
      <c r="Z1" s="507"/>
      <c r="AA1" s="507"/>
      <c r="AB1" s="507"/>
      <c r="AC1" s="507"/>
      <c r="AD1" s="507"/>
      <c r="AE1" s="507"/>
      <c r="AF1" s="507"/>
      <c r="AG1" s="507"/>
      <c r="AH1" s="508"/>
      <c r="AI1" s="508"/>
      <c r="AJ1" s="509"/>
      <c r="AK1" s="509"/>
      <c r="AL1" s="509"/>
      <c r="AM1" s="510"/>
      <c r="AN1" s="510"/>
      <c r="AO1" s="510"/>
      <c r="AP1" s="510"/>
      <c r="AQ1" s="510"/>
      <c r="AR1" s="510"/>
      <c r="AS1" s="510"/>
      <c r="AT1" s="510"/>
      <c r="AU1" s="510"/>
      <c r="AV1" s="510"/>
      <c r="AW1" s="510"/>
      <c r="AX1" s="510"/>
      <c r="AY1" s="510"/>
      <c r="AZ1" s="510"/>
      <c r="BA1" s="510"/>
      <c r="BB1" s="510"/>
      <c r="BC1" s="510"/>
      <c r="BD1" s="510"/>
      <c r="BE1" s="510"/>
      <c r="BF1" s="510"/>
      <c r="BG1" s="510"/>
      <c r="BH1" s="510"/>
      <c r="BI1" s="510"/>
      <c r="BJ1" s="510"/>
      <c r="BK1" s="510"/>
      <c r="BL1" s="510"/>
      <c r="BM1" s="510"/>
      <c r="BN1" s="510"/>
      <c r="BO1" s="510"/>
      <c r="BP1" s="510"/>
      <c r="BQ1" s="510"/>
      <c r="BR1" s="510"/>
      <c r="BS1" s="510"/>
      <c r="BT1" s="510"/>
      <c r="BU1" s="510"/>
      <c r="BV1" s="510"/>
      <c r="BW1" s="510"/>
      <c r="BX1" s="510"/>
      <c r="BY1" s="510"/>
      <c r="BZ1" s="510"/>
      <c r="CA1" s="510"/>
      <c r="CB1" s="510"/>
      <c r="CC1" s="510"/>
      <c r="CD1" s="510"/>
      <c r="CE1" s="510"/>
      <c r="CF1" s="510"/>
      <c r="CG1" s="510"/>
      <c r="CH1" s="510"/>
      <c r="CI1" s="510"/>
      <c r="CJ1" s="510"/>
      <c r="CK1" s="510"/>
      <c r="CL1" s="510"/>
      <c r="CM1" s="510"/>
      <c r="CN1" s="510"/>
      <c r="CO1" s="510"/>
      <c r="CP1" s="510"/>
      <c r="CQ1" s="510"/>
      <c r="CR1" s="510"/>
      <c r="CS1" s="510"/>
      <c r="CT1" s="510"/>
      <c r="CU1" s="510"/>
      <c r="CV1" s="510"/>
      <c r="CW1" s="510"/>
      <c r="CX1" s="510"/>
      <c r="CY1" s="510"/>
      <c r="CZ1" s="510"/>
      <c r="DA1" s="510"/>
      <c r="DB1" s="510"/>
      <c r="DC1" s="510"/>
      <c r="DD1" s="510"/>
      <c r="DE1" s="510"/>
      <c r="DF1" s="510"/>
      <c r="DG1" s="510"/>
      <c r="DH1" s="510"/>
      <c r="DI1" s="510"/>
      <c r="DJ1" s="510"/>
      <c r="DK1" s="510"/>
      <c r="DL1" s="510"/>
      <c r="DM1" s="510"/>
      <c r="DN1" s="510"/>
      <c r="DO1" s="510"/>
      <c r="DP1" s="510"/>
    </row>
    <row r="2" spans="1:120" s="511" customFormat="1" ht="75" customHeight="1" thickBot="1" x14ac:dyDescent="0.25">
      <c r="C2" s="332"/>
      <c r="D2" s="512"/>
      <c r="E2" s="796" t="s">
        <v>40</v>
      </c>
      <c r="F2" s="797"/>
      <c r="G2" s="798"/>
      <c r="H2" s="513" t="s">
        <v>922</v>
      </c>
      <c r="I2" s="514"/>
      <c r="J2" s="599" t="s">
        <v>56</v>
      </c>
      <c r="K2" s="600" t="s">
        <v>57</v>
      </c>
      <c r="L2" s="601" t="s">
        <v>58</v>
      </c>
      <c r="M2" s="600" t="s">
        <v>59</v>
      </c>
      <c r="N2" s="601" t="s">
        <v>60</v>
      </c>
      <c r="O2" s="600" t="s">
        <v>1101</v>
      </c>
      <c r="P2" s="601" t="s">
        <v>1102</v>
      </c>
      <c r="Q2" s="600" t="s">
        <v>1103</v>
      </c>
      <c r="R2" s="601" t="s">
        <v>86</v>
      </c>
      <c r="S2" s="600" t="s">
        <v>87</v>
      </c>
      <c r="T2" s="601" t="s">
        <v>88</v>
      </c>
      <c r="U2" s="600" t="s">
        <v>89</v>
      </c>
      <c r="V2" s="601" t="s">
        <v>90</v>
      </c>
      <c r="W2" s="600" t="s">
        <v>91</v>
      </c>
      <c r="X2" s="603" t="s">
        <v>93</v>
      </c>
      <c r="Y2" s="509"/>
      <c r="Z2" s="509"/>
      <c r="AA2" s="509"/>
      <c r="AB2" s="509"/>
      <c r="AC2" s="509"/>
      <c r="AD2" s="509"/>
      <c r="AE2" s="509"/>
      <c r="AF2" s="509"/>
      <c r="AG2" s="509"/>
      <c r="AH2" s="509"/>
      <c r="AI2" s="509"/>
      <c r="AJ2" s="509"/>
      <c r="AK2" s="509"/>
      <c r="AL2" s="509"/>
      <c r="AM2" s="509"/>
      <c r="AN2" s="509"/>
      <c r="AO2" s="509"/>
      <c r="AP2" s="509"/>
      <c r="AQ2" s="509"/>
      <c r="AR2" s="509"/>
      <c r="AS2" s="509"/>
      <c r="AT2" s="509"/>
      <c r="AU2" s="509"/>
      <c r="AV2" s="509"/>
      <c r="AW2" s="509"/>
      <c r="AX2" s="509"/>
      <c r="AY2" s="509"/>
      <c r="AZ2" s="509"/>
      <c r="BA2" s="509"/>
      <c r="BB2" s="509"/>
      <c r="BC2" s="509"/>
      <c r="BD2" s="509"/>
      <c r="BE2" s="509"/>
      <c r="BF2" s="509"/>
      <c r="BG2" s="509"/>
      <c r="BH2" s="509"/>
      <c r="BI2" s="509"/>
      <c r="BJ2" s="509"/>
      <c r="BK2" s="509"/>
      <c r="BL2" s="509"/>
      <c r="BM2" s="509"/>
      <c r="BN2" s="509"/>
      <c r="BO2" s="509"/>
      <c r="BP2" s="509"/>
      <c r="BQ2" s="509"/>
      <c r="BR2" s="509"/>
      <c r="BS2" s="509"/>
      <c r="BT2" s="509"/>
      <c r="BU2" s="509"/>
      <c r="BV2" s="509"/>
      <c r="BW2" s="509"/>
      <c r="BX2" s="509"/>
      <c r="BY2" s="509"/>
      <c r="BZ2" s="509"/>
      <c r="CA2" s="509"/>
      <c r="CB2" s="509"/>
      <c r="CC2" s="509"/>
      <c r="CD2" s="509"/>
      <c r="CE2" s="509"/>
      <c r="CF2" s="509"/>
      <c r="CG2" s="509"/>
      <c r="CH2" s="509"/>
      <c r="CI2" s="509"/>
      <c r="CJ2" s="509"/>
      <c r="CK2" s="509"/>
      <c r="CL2" s="509"/>
      <c r="CM2" s="509"/>
      <c r="CN2" s="509"/>
      <c r="CO2" s="509"/>
      <c r="CP2" s="509"/>
      <c r="CQ2" s="509"/>
      <c r="CR2" s="509"/>
      <c r="CS2" s="509"/>
      <c r="CT2" s="509"/>
      <c r="CU2" s="509"/>
      <c r="CV2" s="509"/>
      <c r="CW2" s="509"/>
      <c r="CX2" s="509"/>
      <c r="CY2" s="509"/>
      <c r="CZ2" s="509"/>
      <c r="DA2" s="509"/>
      <c r="DB2" s="509"/>
      <c r="DC2" s="509"/>
      <c r="DD2" s="509"/>
      <c r="DE2" s="509"/>
      <c r="DF2" s="509"/>
      <c r="DG2" s="509"/>
      <c r="DH2" s="509"/>
      <c r="DI2" s="509"/>
      <c r="DJ2" s="509"/>
      <c r="DK2" s="509"/>
      <c r="DL2" s="509"/>
      <c r="DM2" s="509"/>
      <c r="DN2" s="509"/>
      <c r="DO2" s="509"/>
      <c r="DP2" s="509"/>
    </row>
    <row r="3" spans="1:120" ht="300" customHeight="1" thickBot="1" x14ac:dyDescent="0.25">
      <c r="B3" s="333"/>
      <c r="C3" s="334" t="s">
        <v>1104</v>
      </c>
      <c r="D3" s="515" t="s">
        <v>1105</v>
      </c>
      <c r="E3" s="516" t="s">
        <v>98</v>
      </c>
      <c r="F3" s="517" t="s">
        <v>102</v>
      </c>
      <c r="G3" s="518" t="s">
        <v>1106</v>
      </c>
      <c r="H3" s="519" t="s">
        <v>111</v>
      </c>
      <c r="I3" s="520" t="s">
        <v>123</v>
      </c>
      <c r="J3" s="597" t="s">
        <v>136</v>
      </c>
      <c r="K3" s="587" t="s">
        <v>137</v>
      </c>
      <c r="L3" s="598" t="s">
        <v>138</v>
      </c>
      <c r="M3" s="587" t="s">
        <v>140</v>
      </c>
      <c r="N3" s="598" t="s">
        <v>145</v>
      </c>
      <c r="O3" s="587" t="s">
        <v>160</v>
      </c>
      <c r="P3" s="598" t="s">
        <v>162</v>
      </c>
      <c r="Q3" s="587" t="s">
        <v>165</v>
      </c>
      <c r="R3" s="598" t="s">
        <v>498</v>
      </c>
      <c r="S3" s="587" t="s">
        <v>167</v>
      </c>
      <c r="T3" s="598" t="s">
        <v>168</v>
      </c>
      <c r="U3" s="587" t="s">
        <v>955</v>
      </c>
      <c r="V3" s="598" t="s">
        <v>1107</v>
      </c>
      <c r="W3" s="587" t="s">
        <v>1108</v>
      </c>
      <c r="X3" s="602" t="s">
        <v>1109</v>
      </c>
      <c r="Y3" s="487"/>
      <c r="Z3" s="487"/>
      <c r="AA3" s="487"/>
      <c r="AB3" s="487"/>
      <c r="AC3" s="487"/>
      <c r="AD3" s="487"/>
      <c r="AE3" s="487"/>
      <c r="AF3" s="487"/>
      <c r="AG3" s="487"/>
      <c r="AH3" s="487"/>
      <c r="AI3" s="487"/>
      <c r="AJ3" s="487"/>
      <c r="AK3" s="487"/>
      <c r="AL3" s="487"/>
    </row>
    <row r="4" spans="1:120" ht="30" customHeight="1" x14ac:dyDescent="0.2">
      <c r="A4" s="790" t="s">
        <v>175</v>
      </c>
      <c r="B4" s="521" t="s">
        <v>176</v>
      </c>
      <c r="C4" s="522" t="s">
        <v>177</v>
      </c>
      <c r="D4" s="460" t="s">
        <v>178</v>
      </c>
      <c r="E4" s="336">
        <v>10</v>
      </c>
      <c r="F4" s="337">
        <v>10</v>
      </c>
      <c r="G4" s="361">
        <v>20</v>
      </c>
      <c r="H4" s="501"/>
      <c r="I4" s="523">
        <v>10</v>
      </c>
      <c r="J4" s="362" t="s">
        <v>179</v>
      </c>
      <c r="K4" s="227" t="s">
        <v>179</v>
      </c>
      <c r="L4" s="227" t="s">
        <v>179</v>
      </c>
      <c r="M4" s="227" t="s">
        <v>179</v>
      </c>
      <c r="N4" s="227" t="s">
        <v>179</v>
      </c>
      <c r="O4" s="227"/>
      <c r="P4" s="227"/>
      <c r="Q4" s="227"/>
      <c r="R4" s="227"/>
      <c r="S4" s="227"/>
      <c r="T4" s="227"/>
      <c r="U4" s="227"/>
      <c r="V4" s="227"/>
      <c r="W4" s="227"/>
      <c r="X4" s="228"/>
      <c r="Y4" s="487"/>
      <c r="Z4" s="487"/>
      <c r="AA4" s="487"/>
      <c r="AB4" s="487"/>
      <c r="AC4" s="487"/>
      <c r="AD4" s="487"/>
      <c r="AE4" s="487"/>
      <c r="AF4" s="487"/>
      <c r="AG4" s="487"/>
      <c r="AH4" s="487"/>
      <c r="AI4" s="487"/>
      <c r="AJ4" s="487"/>
      <c r="AK4" s="487"/>
      <c r="AL4" s="487"/>
    </row>
    <row r="5" spans="1:120" ht="30" customHeight="1" x14ac:dyDescent="0.2">
      <c r="A5" s="791"/>
      <c r="B5" s="524" t="s">
        <v>1110</v>
      </c>
      <c r="C5" s="525" t="s">
        <v>1111</v>
      </c>
      <c r="D5" s="460" t="s">
        <v>178</v>
      </c>
      <c r="E5" s="336">
        <v>10</v>
      </c>
      <c r="F5" s="337">
        <v>10</v>
      </c>
      <c r="G5" s="361">
        <v>20</v>
      </c>
      <c r="H5" s="501"/>
      <c r="I5" s="523">
        <v>10</v>
      </c>
      <c r="J5" s="561"/>
      <c r="K5" s="236" t="s">
        <v>179</v>
      </c>
      <c r="L5" s="236"/>
      <c r="M5" s="236"/>
      <c r="N5" s="236"/>
      <c r="O5" s="236"/>
      <c r="P5" s="236"/>
      <c r="Q5" s="236"/>
      <c r="R5" s="236"/>
      <c r="S5" s="236"/>
      <c r="T5" s="236"/>
      <c r="U5" s="236"/>
      <c r="V5" s="236"/>
      <c r="W5" s="236"/>
      <c r="X5" s="363"/>
      <c r="Y5" s="487"/>
      <c r="Z5" s="487"/>
      <c r="AA5" s="487"/>
      <c r="AB5" s="487"/>
      <c r="AC5" s="487"/>
      <c r="AD5" s="487"/>
      <c r="AE5" s="487"/>
      <c r="AF5" s="487"/>
      <c r="AG5" s="487"/>
      <c r="AH5" s="487"/>
      <c r="AI5" s="487"/>
      <c r="AJ5" s="487"/>
      <c r="AK5" s="487"/>
      <c r="AL5" s="487"/>
    </row>
    <row r="6" spans="1:120" ht="30" customHeight="1" x14ac:dyDescent="0.2">
      <c r="A6" s="791"/>
      <c r="B6" s="524" t="s">
        <v>1112</v>
      </c>
      <c r="C6" s="526" t="s">
        <v>1113</v>
      </c>
      <c r="D6" s="460" t="s">
        <v>178</v>
      </c>
      <c r="E6" s="336">
        <v>10</v>
      </c>
      <c r="F6" s="337">
        <v>10</v>
      </c>
      <c r="G6" s="361">
        <v>20</v>
      </c>
      <c r="H6" s="501" t="s">
        <v>178</v>
      </c>
      <c r="I6" s="523">
        <v>10</v>
      </c>
      <c r="J6" s="561"/>
      <c r="K6" s="236"/>
      <c r="L6" s="236"/>
      <c r="M6" s="236"/>
      <c r="N6" s="236"/>
      <c r="O6" s="236"/>
      <c r="P6" s="236"/>
      <c r="Q6" s="236" t="s">
        <v>179</v>
      </c>
      <c r="R6" s="562"/>
      <c r="S6" s="562"/>
      <c r="T6" s="562"/>
      <c r="U6" s="562"/>
      <c r="V6" s="562"/>
      <c r="W6" s="236" t="s">
        <v>179</v>
      </c>
      <c r="X6" s="363"/>
      <c r="Y6" s="487"/>
      <c r="Z6" s="487"/>
      <c r="AA6" s="487"/>
      <c r="AB6" s="487"/>
      <c r="AC6" s="487"/>
      <c r="AD6" s="487"/>
      <c r="AE6" s="487"/>
      <c r="AF6" s="487"/>
      <c r="AG6" s="487"/>
      <c r="AH6" s="487"/>
      <c r="AI6" s="487"/>
      <c r="AJ6" s="487"/>
      <c r="AK6" s="487"/>
      <c r="AL6" s="487"/>
    </row>
    <row r="7" spans="1:120" ht="30" customHeight="1" x14ac:dyDescent="0.2">
      <c r="A7" s="791"/>
      <c r="B7" s="524" t="s">
        <v>180</v>
      </c>
      <c r="C7" s="525" t="s">
        <v>181</v>
      </c>
      <c r="D7" s="460" t="s">
        <v>178</v>
      </c>
      <c r="E7" s="336">
        <v>10</v>
      </c>
      <c r="F7" s="337">
        <v>10</v>
      </c>
      <c r="G7" s="361">
        <v>20</v>
      </c>
      <c r="H7" s="501"/>
      <c r="I7" s="523">
        <v>10</v>
      </c>
      <c r="J7" s="561"/>
      <c r="K7" s="236"/>
      <c r="L7" s="236"/>
      <c r="M7" s="236"/>
      <c r="N7" s="236"/>
      <c r="O7" s="236" t="s">
        <v>179</v>
      </c>
      <c r="P7" s="236"/>
      <c r="Q7" s="236"/>
      <c r="R7" s="236" t="s">
        <v>179</v>
      </c>
      <c r="S7" s="236"/>
      <c r="T7" s="236"/>
      <c r="U7" s="236"/>
      <c r="V7" s="236"/>
      <c r="W7" s="236"/>
      <c r="X7" s="363"/>
      <c r="Y7" s="487"/>
      <c r="Z7" s="487"/>
      <c r="AA7" s="487"/>
      <c r="AB7" s="487"/>
      <c r="AC7" s="487"/>
      <c r="AD7" s="487"/>
      <c r="AE7" s="487"/>
      <c r="AF7" s="487"/>
      <c r="AG7" s="487"/>
      <c r="AH7" s="487"/>
      <c r="AI7" s="487"/>
      <c r="AJ7" s="487"/>
      <c r="AK7" s="487"/>
      <c r="AL7" s="487"/>
    </row>
    <row r="8" spans="1:120" ht="30" customHeight="1" x14ac:dyDescent="0.2">
      <c r="A8" s="791"/>
      <c r="B8" s="524" t="s">
        <v>184</v>
      </c>
      <c r="C8" s="525" t="s">
        <v>185</v>
      </c>
      <c r="D8" s="460" t="s">
        <v>178</v>
      </c>
      <c r="E8" s="336">
        <v>10</v>
      </c>
      <c r="F8" s="337">
        <v>10</v>
      </c>
      <c r="G8" s="361">
        <v>20</v>
      </c>
      <c r="H8" s="501" t="s">
        <v>178</v>
      </c>
      <c r="I8" s="523">
        <v>10</v>
      </c>
      <c r="J8" s="561"/>
      <c r="K8" s="236"/>
      <c r="L8" s="236"/>
      <c r="M8" s="236"/>
      <c r="N8" s="236"/>
      <c r="O8" s="236"/>
      <c r="P8" s="236"/>
      <c r="Q8" s="236" t="s">
        <v>179</v>
      </c>
      <c r="R8" s="562"/>
      <c r="S8" s="236" t="s">
        <v>179</v>
      </c>
      <c r="T8" s="236" t="s">
        <v>179</v>
      </c>
      <c r="U8" s="236"/>
      <c r="V8" s="236" t="s">
        <v>179</v>
      </c>
      <c r="W8" s="236"/>
      <c r="X8" s="363"/>
      <c r="Y8" s="487"/>
      <c r="Z8" s="487"/>
      <c r="AA8" s="487"/>
      <c r="AB8" s="487"/>
      <c r="AC8" s="487"/>
      <c r="AD8" s="487"/>
      <c r="AE8" s="487"/>
      <c r="AF8" s="487"/>
      <c r="AG8" s="487"/>
      <c r="AH8" s="487"/>
      <c r="AI8" s="487"/>
      <c r="AJ8" s="487"/>
      <c r="AK8" s="487"/>
      <c r="AL8" s="487"/>
    </row>
    <row r="9" spans="1:120" ht="30" customHeight="1" x14ac:dyDescent="0.2">
      <c r="A9" s="791"/>
      <c r="B9" s="524" t="s">
        <v>1114</v>
      </c>
      <c r="C9" s="525" t="s">
        <v>1115</v>
      </c>
      <c r="D9" s="460" t="s">
        <v>178</v>
      </c>
      <c r="E9" s="336">
        <v>10</v>
      </c>
      <c r="F9" s="337">
        <v>10</v>
      </c>
      <c r="G9" s="361">
        <v>20</v>
      </c>
      <c r="H9" s="501" t="s">
        <v>178</v>
      </c>
      <c r="I9" s="523">
        <v>10</v>
      </c>
      <c r="J9" s="561"/>
      <c r="K9" s="236"/>
      <c r="L9" s="236"/>
      <c r="M9" s="236"/>
      <c r="N9" s="236"/>
      <c r="O9" s="236"/>
      <c r="P9" s="236"/>
      <c r="Q9" s="236"/>
      <c r="R9" s="236"/>
      <c r="S9" s="236"/>
      <c r="T9" s="236" t="s">
        <v>179</v>
      </c>
      <c r="U9" s="236" t="s">
        <v>179</v>
      </c>
      <c r="V9" s="236"/>
      <c r="W9" s="236"/>
      <c r="X9" s="563"/>
      <c r="Y9" s="487"/>
      <c r="Z9" s="487"/>
      <c r="AA9" s="487"/>
      <c r="AB9" s="487"/>
      <c r="AC9" s="487"/>
      <c r="AD9" s="487"/>
      <c r="AE9" s="487"/>
      <c r="AF9" s="487"/>
      <c r="AG9" s="487"/>
      <c r="AH9" s="487"/>
      <c r="AI9" s="487"/>
      <c r="AJ9" s="487"/>
      <c r="AK9" s="487"/>
      <c r="AL9" s="487"/>
    </row>
    <row r="10" spans="1:120" ht="30" customHeight="1" thickBot="1" x14ac:dyDescent="0.25">
      <c r="A10" s="792"/>
      <c r="B10" s="527" t="s">
        <v>194</v>
      </c>
      <c r="C10" s="528" t="s">
        <v>1116</v>
      </c>
      <c r="D10" s="463" t="s">
        <v>178</v>
      </c>
      <c r="E10" s="340">
        <v>10</v>
      </c>
      <c r="F10" s="342">
        <v>10</v>
      </c>
      <c r="G10" s="364">
        <v>20</v>
      </c>
      <c r="H10" s="502" t="s">
        <v>178</v>
      </c>
      <c r="I10" s="529">
        <v>10</v>
      </c>
      <c r="J10" s="564"/>
      <c r="K10" s="565"/>
      <c r="L10" s="565"/>
      <c r="M10" s="565"/>
      <c r="N10" s="565"/>
      <c r="O10" s="365" t="s">
        <v>179</v>
      </c>
      <c r="P10" s="365" t="s">
        <v>179</v>
      </c>
      <c r="Q10" s="365"/>
      <c r="R10" s="365"/>
      <c r="S10" s="365"/>
      <c r="T10" s="365"/>
      <c r="U10" s="365"/>
      <c r="V10" s="365"/>
      <c r="W10" s="365"/>
      <c r="X10" s="366" t="s">
        <v>179</v>
      </c>
      <c r="Y10" s="487"/>
      <c r="Z10" s="487"/>
      <c r="AA10" s="487"/>
      <c r="AB10" s="487"/>
      <c r="AC10" s="487"/>
      <c r="AD10" s="487"/>
      <c r="AE10" s="487"/>
      <c r="AF10" s="487"/>
      <c r="AG10" s="487"/>
      <c r="AH10" s="487"/>
      <c r="AI10" s="487"/>
      <c r="AJ10" s="487"/>
      <c r="AK10" s="487"/>
      <c r="AL10" s="487"/>
    </row>
    <row r="11" spans="1:120" ht="15" customHeight="1" thickBot="1" x14ac:dyDescent="0.25">
      <c r="B11" s="530"/>
      <c r="C11" s="531"/>
      <c r="D11" s="799" t="s">
        <v>198</v>
      </c>
      <c r="E11" s="800"/>
      <c r="F11" s="800"/>
      <c r="G11" s="800"/>
      <c r="H11" s="800"/>
      <c r="I11" s="801"/>
      <c r="J11" s="532">
        <v>30</v>
      </c>
      <c r="K11" s="533">
        <v>180</v>
      </c>
      <c r="L11" s="533">
        <v>30</v>
      </c>
      <c r="M11" s="533">
        <v>396</v>
      </c>
      <c r="N11" s="533">
        <v>396</v>
      </c>
      <c r="O11" s="533">
        <v>180</v>
      </c>
      <c r="P11" s="533">
        <v>360</v>
      </c>
      <c r="Q11" s="533">
        <v>60</v>
      </c>
      <c r="R11" s="533">
        <v>120</v>
      </c>
      <c r="S11" s="533">
        <v>180</v>
      </c>
      <c r="T11" s="533">
        <v>120</v>
      </c>
      <c r="U11" s="533">
        <v>90</v>
      </c>
      <c r="V11" s="533">
        <v>120</v>
      </c>
      <c r="W11" s="533">
        <v>60</v>
      </c>
      <c r="X11" s="534">
        <v>90</v>
      </c>
      <c r="Y11" s="535"/>
      <c r="Z11" s="535"/>
      <c r="AA11" s="535"/>
      <c r="AB11" s="535"/>
      <c r="AC11" s="535"/>
      <c r="AD11" s="487"/>
      <c r="AE11" s="487"/>
      <c r="AF11" s="487"/>
      <c r="AG11" s="487"/>
      <c r="AH11" s="487"/>
      <c r="AI11" s="487"/>
      <c r="AJ11" s="487"/>
      <c r="AK11" s="487"/>
      <c r="AL11" s="487"/>
    </row>
    <row r="12" spans="1:120" ht="15" customHeight="1" x14ac:dyDescent="0.2">
      <c r="B12" s="487"/>
      <c r="C12" s="487"/>
      <c r="D12" s="802" t="s">
        <v>1117</v>
      </c>
      <c r="E12" s="803"/>
      <c r="F12" s="803"/>
      <c r="G12" s="803"/>
      <c r="H12" s="803"/>
      <c r="I12" s="804"/>
      <c r="J12" s="536">
        <v>1</v>
      </c>
      <c r="K12" s="537"/>
      <c r="L12" s="537"/>
      <c r="M12" s="347"/>
      <c r="N12" s="347"/>
      <c r="O12" s="347"/>
      <c r="P12" s="347"/>
      <c r="Q12" s="347">
        <v>1</v>
      </c>
      <c r="R12" s="347"/>
      <c r="S12" s="347">
        <v>1</v>
      </c>
      <c r="T12" s="347">
        <v>1</v>
      </c>
      <c r="U12" s="347"/>
      <c r="V12" s="347"/>
      <c r="W12" s="347">
        <v>1</v>
      </c>
      <c r="X12" s="348">
        <v>1</v>
      </c>
      <c r="Y12" s="535"/>
      <c r="Z12" s="535"/>
      <c r="AA12" s="535"/>
      <c r="AB12" s="535"/>
      <c r="AC12" s="535"/>
      <c r="AD12" s="487"/>
      <c r="AE12" s="487"/>
      <c r="AF12" s="487"/>
      <c r="AG12" s="487"/>
      <c r="AH12" s="487"/>
      <c r="AI12" s="487"/>
      <c r="AJ12" s="487"/>
      <c r="AK12" s="487"/>
      <c r="AL12" s="487"/>
    </row>
    <row r="13" spans="1:120" ht="15" customHeight="1" x14ac:dyDescent="0.2">
      <c r="B13" s="487"/>
      <c r="C13" s="487"/>
      <c r="D13" s="813" t="s">
        <v>1118</v>
      </c>
      <c r="E13" s="814"/>
      <c r="F13" s="814"/>
      <c r="G13" s="814"/>
      <c r="H13" s="814"/>
      <c r="I13" s="815"/>
      <c r="J13" s="538"/>
      <c r="K13" s="539"/>
      <c r="L13" s="539">
        <v>1</v>
      </c>
      <c r="M13" s="349"/>
      <c r="N13" s="349"/>
      <c r="O13" s="349"/>
      <c r="P13" s="349"/>
      <c r="Q13" s="349">
        <v>1</v>
      </c>
      <c r="R13" s="349"/>
      <c r="S13" s="349">
        <v>1</v>
      </c>
      <c r="T13" s="349">
        <v>1</v>
      </c>
      <c r="U13" s="349"/>
      <c r="V13" s="349"/>
      <c r="W13" s="349">
        <v>1</v>
      </c>
      <c r="X13" s="350">
        <v>1</v>
      </c>
      <c r="Y13" s="535"/>
      <c r="Z13" s="535"/>
      <c r="AA13" s="535"/>
      <c r="AB13" s="535"/>
      <c r="AC13" s="535"/>
      <c r="AD13" s="487"/>
      <c r="AE13" s="487"/>
      <c r="AF13" s="487"/>
      <c r="AG13" s="487"/>
      <c r="AH13" s="487"/>
      <c r="AI13" s="487"/>
      <c r="AJ13" s="487"/>
      <c r="AK13" s="487"/>
      <c r="AL13" s="487"/>
    </row>
    <row r="14" spans="1:120" ht="15" customHeight="1" x14ac:dyDescent="0.2">
      <c r="B14" s="487"/>
      <c r="C14" s="487"/>
      <c r="D14" s="813" t="s">
        <v>1119</v>
      </c>
      <c r="E14" s="814"/>
      <c r="F14" s="814"/>
      <c r="G14" s="814"/>
      <c r="H14" s="814"/>
      <c r="I14" s="815"/>
      <c r="J14" s="538"/>
      <c r="K14" s="539"/>
      <c r="L14" s="539">
        <v>1</v>
      </c>
      <c r="M14" s="349"/>
      <c r="N14" s="349"/>
      <c r="O14" s="349"/>
      <c r="P14" s="349"/>
      <c r="Q14" s="349">
        <v>1</v>
      </c>
      <c r="R14" s="349"/>
      <c r="S14" s="349">
        <v>1</v>
      </c>
      <c r="T14" s="349">
        <v>1</v>
      </c>
      <c r="U14" s="349"/>
      <c r="V14" s="349"/>
      <c r="W14" s="349">
        <v>1</v>
      </c>
      <c r="X14" s="350">
        <v>1</v>
      </c>
      <c r="Y14" s="535"/>
      <c r="Z14" s="535"/>
      <c r="AA14" s="535"/>
      <c r="AB14" s="535"/>
      <c r="AC14" s="535"/>
      <c r="AD14" s="487"/>
      <c r="AE14" s="487"/>
      <c r="AF14" s="487"/>
      <c r="AG14" s="487"/>
      <c r="AH14" s="487"/>
      <c r="AI14" s="487"/>
      <c r="AJ14" s="487"/>
      <c r="AK14" s="487"/>
      <c r="AL14" s="487"/>
    </row>
    <row r="15" spans="1:120" ht="15" customHeight="1" thickBot="1" x14ac:dyDescent="0.25">
      <c r="B15" s="487"/>
      <c r="C15" s="487"/>
      <c r="D15" s="810" t="s">
        <v>1120</v>
      </c>
      <c r="E15" s="811"/>
      <c r="F15" s="811"/>
      <c r="G15" s="811"/>
      <c r="H15" s="811"/>
      <c r="I15" s="812"/>
      <c r="J15" s="482">
        <v>4.5</v>
      </c>
      <c r="K15" s="416">
        <v>0</v>
      </c>
      <c r="L15" s="416">
        <v>4</v>
      </c>
      <c r="M15" s="418">
        <v>0</v>
      </c>
      <c r="N15" s="418">
        <v>0</v>
      </c>
      <c r="O15" s="418">
        <v>0</v>
      </c>
      <c r="P15" s="418">
        <v>0</v>
      </c>
      <c r="Q15" s="418">
        <v>2.5</v>
      </c>
      <c r="R15" s="418"/>
      <c r="S15" s="418">
        <v>2.5</v>
      </c>
      <c r="T15" s="418">
        <v>2.5</v>
      </c>
      <c r="U15" s="418">
        <v>0</v>
      </c>
      <c r="V15" s="418">
        <v>0</v>
      </c>
      <c r="W15" s="418">
        <v>2.5</v>
      </c>
      <c r="X15" s="419">
        <v>2</v>
      </c>
      <c r="Y15" s="535"/>
      <c r="Z15" s="535"/>
      <c r="AA15" s="535"/>
      <c r="AB15" s="535"/>
      <c r="AC15" s="535"/>
      <c r="AD15" s="487"/>
      <c r="AE15" s="487"/>
      <c r="AF15" s="487"/>
      <c r="AG15" s="487"/>
      <c r="AH15" s="487"/>
      <c r="AI15" s="487"/>
      <c r="AJ15" s="487"/>
      <c r="AK15" s="487"/>
      <c r="AL15" s="487"/>
    </row>
    <row r="16" spans="1:120" ht="15" customHeight="1" x14ac:dyDescent="0.2">
      <c r="B16" s="487"/>
      <c r="C16" s="487"/>
      <c r="D16" s="802" t="s">
        <v>1121</v>
      </c>
      <c r="E16" s="803"/>
      <c r="F16" s="803"/>
      <c r="G16" s="803"/>
      <c r="H16" s="803"/>
      <c r="I16" s="804"/>
      <c r="J16" s="538">
        <v>2</v>
      </c>
      <c r="K16" s="539"/>
      <c r="L16" s="539"/>
      <c r="M16" s="349"/>
      <c r="N16" s="349">
        <v>1</v>
      </c>
      <c r="O16" s="349">
        <v>1</v>
      </c>
      <c r="P16" s="349">
        <v>1</v>
      </c>
      <c r="Q16" s="349"/>
      <c r="R16" s="349">
        <v>1</v>
      </c>
      <c r="S16" s="349"/>
      <c r="T16" s="349"/>
      <c r="U16" s="349"/>
      <c r="V16" s="349">
        <v>1</v>
      </c>
      <c r="W16" s="349"/>
      <c r="X16" s="350"/>
      <c r="Y16" s="535"/>
      <c r="Z16" s="535"/>
      <c r="AA16" s="535"/>
      <c r="AB16" s="535"/>
      <c r="AC16" s="535"/>
      <c r="AD16" s="487"/>
      <c r="AE16" s="487"/>
      <c r="AF16" s="487"/>
      <c r="AG16" s="487"/>
      <c r="AH16" s="487"/>
      <c r="AI16" s="487"/>
      <c r="AJ16" s="487"/>
      <c r="AK16" s="487"/>
      <c r="AL16" s="487"/>
    </row>
    <row r="17" spans="2:39" ht="15" customHeight="1" x14ac:dyDescent="0.2">
      <c r="B17" s="487"/>
      <c r="C17" s="487"/>
      <c r="D17" s="813" t="s">
        <v>1122</v>
      </c>
      <c r="E17" s="814"/>
      <c r="F17" s="814"/>
      <c r="G17" s="814"/>
      <c r="H17" s="814"/>
      <c r="I17" s="815"/>
      <c r="J17" s="538"/>
      <c r="K17" s="539"/>
      <c r="L17" s="539">
        <v>2</v>
      </c>
      <c r="M17" s="349"/>
      <c r="N17" s="349"/>
      <c r="O17" s="349">
        <v>1</v>
      </c>
      <c r="P17" s="349">
        <v>1</v>
      </c>
      <c r="Q17" s="349"/>
      <c r="R17" s="349">
        <v>1</v>
      </c>
      <c r="S17" s="349"/>
      <c r="T17" s="349">
        <v>1</v>
      </c>
      <c r="U17" s="349">
        <v>1</v>
      </c>
      <c r="V17" s="349">
        <v>1</v>
      </c>
      <c r="W17" s="349"/>
      <c r="X17" s="350"/>
      <c r="Y17" s="535"/>
      <c r="Z17" s="535"/>
      <c r="AA17" s="535"/>
      <c r="AB17" s="535"/>
      <c r="AC17" s="535"/>
      <c r="AD17" s="487"/>
      <c r="AE17" s="487"/>
      <c r="AF17" s="487"/>
      <c r="AG17" s="487"/>
      <c r="AH17" s="487"/>
      <c r="AI17" s="487"/>
      <c r="AJ17" s="487"/>
      <c r="AK17" s="487"/>
      <c r="AL17" s="487"/>
    </row>
    <row r="18" spans="2:39" ht="15" customHeight="1" x14ac:dyDescent="0.2">
      <c r="B18" s="487"/>
      <c r="C18" s="487"/>
      <c r="D18" s="813" t="s">
        <v>1123</v>
      </c>
      <c r="E18" s="814"/>
      <c r="F18" s="814"/>
      <c r="G18" s="814"/>
      <c r="H18" s="814"/>
      <c r="I18" s="815"/>
      <c r="J18" s="538"/>
      <c r="K18" s="539"/>
      <c r="L18" s="539">
        <v>2</v>
      </c>
      <c r="M18" s="349"/>
      <c r="N18" s="349"/>
      <c r="O18" s="349">
        <v>1</v>
      </c>
      <c r="P18" s="349">
        <v>1</v>
      </c>
      <c r="Q18" s="349"/>
      <c r="R18" s="349">
        <v>1</v>
      </c>
      <c r="S18" s="349"/>
      <c r="T18" s="349">
        <v>1</v>
      </c>
      <c r="U18" s="349">
        <v>1</v>
      </c>
      <c r="V18" s="349">
        <v>1</v>
      </c>
      <c r="W18" s="349"/>
      <c r="X18" s="350"/>
      <c r="Y18" s="535"/>
      <c r="Z18" s="535"/>
      <c r="AA18" s="535"/>
      <c r="AB18" s="535"/>
      <c r="AC18" s="535"/>
      <c r="AD18" s="487"/>
      <c r="AE18" s="487"/>
      <c r="AF18" s="487"/>
      <c r="AG18" s="487"/>
      <c r="AH18" s="487"/>
      <c r="AI18" s="487"/>
      <c r="AJ18" s="487"/>
      <c r="AK18" s="487"/>
      <c r="AL18" s="487"/>
    </row>
    <row r="19" spans="2:39" ht="15" customHeight="1" thickBot="1" x14ac:dyDescent="0.25">
      <c r="B19" s="487"/>
      <c r="C19" s="487"/>
      <c r="D19" s="810" t="s">
        <v>1124</v>
      </c>
      <c r="E19" s="811"/>
      <c r="F19" s="811"/>
      <c r="G19" s="811"/>
      <c r="H19" s="811"/>
      <c r="I19" s="812"/>
      <c r="J19" s="540">
        <v>4</v>
      </c>
      <c r="K19" s="418">
        <v>0</v>
      </c>
      <c r="L19" s="418">
        <v>4</v>
      </c>
      <c r="M19" s="418">
        <v>0</v>
      </c>
      <c r="N19" s="418">
        <v>2</v>
      </c>
      <c r="O19" s="418">
        <v>2</v>
      </c>
      <c r="P19" s="418">
        <v>2</v>
      </c>
      <c r="Q19" s="418">
        <v>0</v>
      </c>
      <c r="R19" s="418">
        <v>2.5</v>
      </c>
      <c r="S19" s="418">
        <v>0</v>
      </c>
      <c r="T19" s="418">
        <v>2</v>
      </c>
      <c r="U19" s="418">
        <v>2</v>
      </c>
      <c r="V19" s="418">
        <v>2</v>
      </c>
      <c r="W19" s="418">
        <v>0</v>
      </c>
      <c r="X19" s="419">
        <v>0</v>
      </c>
      <c r="Y19" s="535"/>
      <c r="Z19" s="535"/>
      <c r="AA19" s="535"/>
      <c r="AB19" s="535"/>
      <c r="AC19" s="535"/>
      <c r="AD19" s="487"/>
      <c r="AE19" s="487"/>
      <c r="AF19" s="487"/>
      <c r="AG19" s="487"/>
      <c r="AH19" s="487"/>
      <c r="AI19" s="487"/>
      <c r="AJ19" s="487"/>
      <c r="AK19" s="487"/>
      <c r="AL19" s="487"/>
    </row>
    <row r="20" spans="2:39" ht="15" customHeight="1" x14ac:dyDescent="0.2">
      <c r="B20" s="487"/>
      <c r="C20" s="487"/>
      <c r="D20" s="802" t="s">
        <v>1125</v>
      </c>
      <c r="E20" s="803"/>
      <c r="F20" s="803"/>
      <c r="G20" s="803"/>
      <c r="H20" s="803"/>
      <c r="I20" s="804"/>
      <c r="J20" s="541"/>
      <c r="K20" s="349">
        <v>2</v>
      </c>
      <c r="L20" s="349"/>
      <c r="M20" s="349">
        <v>1</v>
      </c>
      <c r="N20" s="349"/>
      <c r="O20" s="349"/>
      <c r="P20" s="349"/>
      <c r="Q20" s="349"/>
      <c r="R20" s="349"/>
      <c r="S20" s="349"/>
      <c r="T20" s="349"/>
      <c r="U20" s="349"/>
      <c r="V20" s="349"/>
      <c r="W20" s="349"/>
      <c r="X20" s="350"/>
      <c r="Y20" s="487"/>
      <c r="Z20" s="487"/>
      <c r="AA20" s="487"/>
      <c r="AB20" s="487"/>
      <c r="AC20" s="487"/>
      <c r="AD20" s="487"/>
      <c r="AE20" s="487"/>
      <c r="AF20" s="487"/>
      <c r="AG20" s="487"/>
      <c r="AH20" s="487"/>
      <c r="AI20" s="487"/>
      <c r="AJ20" s="487"/>
      <c r="AK20" s="487"/>
      <c r="AL20" s="487"/>
    </row>
    <row r="21" spans="2:39" ht="15" customHeight="1" x14ac:dyDescent="0.2">
      <c r="B21" s="487"/>
      <c r="C21" s="487"/>
      <c r="D21" s="813" t="s">
        <v>1126</v>
      </c>
      <c r="E21" s="814"/>
      <c r="F21" s="814"/>
      <c r="G21" s="814"/>
      <c r="H21" s="814"/>
      <c r="I21" s="815"/>
      <c r="J21" s="541"/>
      <c r="K21" s="349"/>
      <c r="L21" s="349"/>
      <c r="M21" s="349">
        <v>1</v>
      </c>
      <c r="N21" s="349"/>
      <c r="O21" s="349"/>
      <c r="P21" s="349"/>
      <c r="Q21" s="349"/>
      <c r="R21" s="349"/>
      <c r="S21" s="349"/>
      <c r="T21" s="349"/>
      <c r="U21" s="349"/>
      <c r="V21" s="349"/>
      <c r="W21" s="349"/>
      <c r="X21" s="350"/>
      <c r="Y21" s="535"/>
      <c r="Z21" s="535"/>
      <c r="AA21" s="535"/>
      <c r="AB21" s="535"/>
      <c r="AC21" s="535"/>
      <c r="AD21" s="535"/>
      <c r="AE21" s="535"/>
      <c r="AF21" s="535"/>
      <c r="AG21" s="535"/>
      <c r="AH21" s="535"/>
      <c r="AI21" s="535"/>
      <c r="AJ21" s="535"/>
      <c r="AK21" s="535"/>
      <c r="AL21" s="535"/>
      <c r="AM21" s="535"/>
    </row>
    <row r="22" spans="2:39" ht="15" customHeight="1" x14ac:dyDescent="0.2">
      <c r="B22" s="487"/>
      <c r="C22" s="487"/>
      <c r="D22" s="813" t="s">
        <v>1127</v>
      </c>
      <c r="E22" s="814"/>
      <c r="F22" s="814"/>
      <c r="G22" s="814"/>
      <c r="H22" s="814"/>
      <c r="I22" s="815"/>
      <c r="J22" s="541"/>
      <c r="K22" s="349"/>
      <c r="L22" s="349"/>
      <c r="M22" s="349">
        <v>1</v>
      </c>
      <c r="N22" s="349"/>
      <c r="O22" s="349"/>
      <c r="P22" s="349"/>
      <c r="Q22" s="349"/>
      <c r="R22" s="349"/>
      <c r="S22" s="349"/>
      <c r="T22" s="349"/>
      <c r="U22" s="349"/>
      <c r="V22" s="349"/>
      <c r="W22" s="349"/>
      <c r="X22" s="350"/>
      <c r="Y22" s="535"/>
      <c r="Z22" s="535"/>
      <c r="AA22" s="535"/>
      <c r="AB22" s="535"/>
      <c r="AC22" s="535"/>
      <c r="AD22" s="535"/>
      <c r="AE22" s="535"/>
      <c r="AF22" s="535"/>
      <c r="AG22" s="535"/>
      <c r="AH22" s="535"/>
      <c r="AI22" s="535"/>
      <c r="AJ22" s="535"/>
      <c r="AK22" s="535"/>
      <c r="AL22" s="535"/>
      <c r="AM22" s="535"/>
    </row>
    <row r="23" spans="2:39" ht="15" customHeight="1" thickBot="1" x14ac:dyDescent="0.25">
      <c r="B23" s="487"/>
      <c r="C23" s="487"/>
      <c r="D23" s="810" t="s">
        <v>1128</v>
      </c>
      <c r="E23" s="811"/>
      <c r="F23" s="811"/>
      <c r="G23" s="811"/>
      <c r="H23" s="811"/>
      <c r="I23" s="812"/>
      <c r="J23" s="542">
        <v>0</v>
      </c>
      <c r="K23" s="543">
        <v>2</v>
      </c>
      <c r="L23" s="543">
        <v>0</v>
      </c>
      <c r="M23" s="543">
        <v>2</v>
      </c>
      <c r="N23" s="543">
        <v>0</v>
      </c>
      <c r="O23" s="543">
        <v>0</v>
      </c>
      <c r="P23" s="543">
        <v>0</v>
      </c>
      <c r="Q23" s="543">
        <v>0</v>
      </c>
      <c r="R23" s="543">
        <v>0</v>
      </c>
      <c r="S23" s="543">
        <v>0</v>
      </c>
      <c r="T23" s="543">
        <v>0</v>
      </c>
      <c r="U23" s="543">
        <v>0</v>
      </c>
      <c r="V23" s="543">
        <v>0</v>
      </c>
      <c r="W23" s="543">
        <v>0</v>
      </c>
      <c r="X23" s="544">
        <v>0</v>
      </c>
      <c r="Y23" s="535"/>
      <c r="Z23" s="535"/>
      <c r="AA23" s="535"/>
      <c r="AB23" s="535"/>
      <c r="AC23" s="535"/>
      <c r="AD23" s="535"/>
      <c r="AE23" s="535"/>
      <c r="AF23" s="535"/>
      <c r="AG23" s="535"/>
      <c r="AH23" s="535"/>
      <c r="AI23" s="535"/>
      <c r="AJ23" s="535"/>
      <c r="AK23" s="535"/>
      <c r="AL23" s="535"/>
      <c r="AM23" s="535"/>
    </row>
    <row r="24" spans="2:39" ht="15" customHeight="1" x14ac:dyDescent="0.2">
      <c r="B24" s="487"/>
      <c r="C24" s="487"/>
      <c r="D24" s="802" t="s">
        <v>1129</v>
      </c>
      <c r="E24" s="803"/>
      <c r="F24" s="803"/>
      <c r="G24" s="803"/>
      <c r="H24" s="803"/>
      <c r="I24" s="804"/>
      <c r="J24" s="545">
        <f t="shared" ref="J24:X24" si="0">J15*(MAX(J12:J14)*30/J11)</f>
        <v>4.5</v>
      </c>
      <c r="K24" s="546">
        <f t="shared" si="0"/>
        <v>0</v>
      </c>
      <c r="L24" s="546">
        <f t="shared" si="0"/>
        <v>4</v>
      </c>
      <c r="M24" s="546">
        <f t="shared" si="0"/>
        <v>0</v>
      </c>
      <c r="N24" s="546">
        <f t="shared" si="0"/>
        <v>0</v>
      </c>
      <c r="O24" s="546">
        <f t="shared" si="0"/>
        <v>0</v>
      </c>
      <c r="P24" s="546">
        <f t="shared" si="0"/>
        <v>0</v>
      </c>
      <c r="Q24" s="546">
        <f t="shared" si="0"/>
        <v>1.25</v>
      </c>
      <c r="R24" s="546">
        <f t="shared" si="0"/>
        <v>0</v>
      </c>
      <c r="S24" s="546">
        <f t="shared" si="0"/>
        <v>0.41666666666666663</v>
      </c>
      <c r="T24" s="546">
        <f t="shared" si="0"/>
        <v>0.625</v>
      </c>
      <c r="U24" s="546">
        <f t="shared" si="0"/>
        <v>0</v>
      </c>
      <c r="V24" s="546">
        <f t="shared" si="0"/>
        <v>0</v>
      </c>
      <c r="W24" s="546">
        <f t="shared" si="0"/>
        <v>1.25</v>
      </c>
      <c r="X24" s="547">
        <f t="shared" si="0"/>
        <v>0.66666666666666663</v>
      </c>
      <c r="Y24" s="351">
        <f>SUM(J24:X24)</f>
        <v>12.708333333333332</v>
      </c>
      <c r="Z24" s="535"/>
      <c r="AA24" s="535"/>
      <c r="AB24" s="535"/>
      <c r="AC24" s="535"/>
      <c r="AD24" s="535"/>
      <c r="AE24" s="535"/>
      <c r="AF24" s="535"/>
      <c r="AG24" s="535"/>
      <c r="AH24" s="535"/>
      <c r="AI24" s="535"/>
      <c r="AJ24" s="535"/>
      <c r="AK24" s="535"/>
      <c r="AL24" s="535"/>
      <c r="AM24" s="535"/>
    </row>
    <row r="25" spans="2:39" ht="15" customHeight="1" x14ac:dyDescent="0.2">
      <c r="B25" s="530"/>
      <c r="C25" s="531"/>
      <c r="D25" s="805" t="s">
        <v>1130</v>
      </c>
      <c r="E25" s="806"/>
      <c r="F25" s="806"/>
      <c r="G25" s="806"/>
      <c r="H25" s="806"/>
      <c r="I25" s="807"/>
      <c r="J25" s="548">
        <f>J19*(MAX(J16:J18)*30/J11)</f>
        <v>8</v>
      </c>
      <c r="K25" s="549">
        <f t="shared" ref="K25:X25" si="1">K19*(MAX(K16:K18)*30/K11)</f>
        <v>0</v>
      </c>
      <c r="L25" s="549">
        <f t="shared" si="1"/>
        <v>8</v>
      </c>
      <c r="M25" s="549">
        <f t="shared" si="1"/>
        <v>0</v>
      </c>
      <c r="N25" s="549">
        <f t="shared" si="1"/>
        <v>0.15151515151515152</v>
      </c>
      <c r="O25" s="549">
        <f t="shared" si="1"/>
        <v>0.33333333333333331</v>
      </c>
      <c r="P25" s="549">
        <f t="shared" si="1"/>
        <v>0.16666666666666666</v>
      </c>
      <c r="Q25" s="549">
        <f t="shared" si="1"/>
        <v>0</v>
      </c>
      <c r="R25" s="549">
        <f t="shared" si="1"/>
        <v>0.625</v>
      </c>
      <c r="S25" s="549">
        <f t="shared" si="1"/>
        <v>0</v>
      </c>
      <c r="T25" s="549">
        <f t="shared" si="1"/>
        <v>0.5</v>
      </c>
      <c r="U25" s="549">
        <f t="shared" si="1"/>
        <v>0.66666666666666663</v>
      </c>
      <c r="V25" s="549">
        <f t="shared" si="1"/>
        <v>0.5</v>
      </c>
      <c r="W25" s="549">
        <f t="shared" si="1"/>
        <v>0</v>
      </c>
      <c r="X25" s="550">
        <f t="shared" si="1"/>
        <v>0</v>
      </c>
      <c r="Y25" s="551">
        <f>SUM(J25:X25)</f>
        <v>18.94318181818182</v>
      </c>
      <c r="Z25" s="535"/>
      <c r="AA25" s="535"/>
      <c r="AB25" s="535"/>
      <c r="AC25" s="535"/>
      <c r="AD25" s="535"/>
      <c r="AE25" s="535"/>
      <c r="AF25" s="535"/>
      <c r="AG25" s="535"/>
      <c r="AH25" s="535"/>
      <c r="AI25" s="535"/>
      <c r="AJ25" s="535"/>
      <c r="AK25" s="535"/>
      <c r="AL25" s="535"/>
      <c r="AM25" s="535"/>
    </row>
    <row r="26" spans="2:39" ht="15" customHeight="1" thickBot="1" x14ac:dyDescent="0.25">
      <c r="B26" s="530"/>
      <c r="C26" s="531"/>
      <c r="D26" s="808" t="s">
        <v>1131</v>
      </c>
      <c r="E26" s="809"/>
      <c r="F26" s="809"/>
      <c r="G26" s="809"/>
      <c r="H26" s="809"/>
      <c r="I26" s="809"/>
      <c r="J26" s="552">
        <f>(J23*(MAX(J20:J22))*30/J11)</f>
        <v>0</v>
      </c>
      <c r="K26" s="352">
        <f t="shared" ref="K26:X26" si="2">(K23*(MAX(K20:K22))*30/K11)</f>
        <v>0.66666666666666663</v>
      </c>
      <c r="L26" s="352">
        <f t="shared" si="2"/>
        <v>0</v>
      </c>
      <c r="M26" s="352">
        <f t="shared" si="2"/>
        <v>0.15151515151515152</v>
      </c>
      <c r="N26" s="352">
        <f t="shared" si="2"/>
        <v>0</v>
      </c>
      <c r="O26" s="352">
        <f t="shared" si="2"/>
        <v>0</v>
      </c>
      <c r="P26" s="352">
        <f t="shared" si="2"/>
        <v>0</v>
      </c>
      <c r="Q26" s="352">
        <f t="shared" si="2"/>
        <v>0</v>
      </c>
      <c r="R26" s="352">
        <f t="shared" si="2"/>
        <v>0</v>
      </c>
      <c r="S26" s="352">
        <f t="shared" si="2"/>
        <v>0</v>
      </c>
      <c r="T26" s="352">
        <f t="shared" si="2"/>
        <v>0</v>
      </c>
      <c r="U26" s="352">
        <f t="shared" si="2"/>
        <v>0</v>
      </c>
      <c r="V26" s="352">
        <f t="shared" si="2"/>
        <v>0</v>
      </c>
      <c r="W26" s="352">
        <f t="shared" si="2"/>
        <v>0</v>
      </c>
      <c r="X26" s="353">
        <f t="shared" si="2"/>
        <v>0</v>
      </c>
      <c r="Y26" s="354">
        <f>SUM(J26:X26)</f>
        <v>0.81818181818181812</v>
      </c>
      <c r="Z26" s="535"/>
      <c r="AA26" s="535"/>
      <c r="AB26" s="535"/>
      <c r="AC26" s="535"/>
      <c r="AD26" s="535"/>
      <c r="AE26" s="535"/>
      <c r="AF26" s="535"/>
      <c r="AG26" s="535"/>
      <c r="AH26" s="535"/>
      <c r="AI26" s="535"/>
      <c r="AJ26" s="535"/>
      <c r="AK26" s="535"/>
      <c r="AL26" s="535"/>
      <c r="AM26" s="535"/>
    </row>
    <row r="27" spans="2:39" ht="15" customHeight="1" thickBot="1" x14ac:dyDescent="0.25">
      <c r="B27" s="530"/>
      <c r="C27" s="531"/>
      <c r="D27" s="487"/>
      <c r="E27" s="487"/>
      <c r="F27" s="487"/>
      <c r="G27" s="487"/>
      <c r="H27" s="487"/>
      <c r="I27" s="487"/>
      <c r="J27" s="535"/>
      <c r="K27" s="535"/>
      <c r="L27" s="535"/>
      <c r="M27" s="535"/>
      <c r="N27" s="535"/>
      <c r="O27" s="535"/>
      <c r="P27" s="535"/>
      <c r="Q27" s="535"/>
      <c r="R27" s="535"/>
      <c r="S27" s="535"/>
      <c r="T27" s="535"/>
      <c r="U27" s="535"/>
      <c r="V27" s="535"/>
      <c r="W27" s="535"/>
      <c r="X27" s="553" t="s">
        <v>237</v>
      </c>
      <c r="Y27" s="355">
        <f>SUM(Y24:Y26)</f>
        <v>32.469696969696969</v>
      </c>
      <c r="Z27" s="535"/>
      <c r="AA27" s="535"/>
      <c r="AB27" s="535"/>
      <c r="AC27" s="535"/>
      <c r="AD27" s="535"/>
      <c r="AE27" s="535"/>
      <c r="AF27" s="535"/>
      <c r="AG27" s="535"/>
      <c r="AH27" s="535"/>
      <c r="AI27" s="535"/>
      <c r="AJ27" s="535"/>
      <c r="AK27" s="535"/>
      <c r="AL27" s="535"/>
      <c r="AM27" s="535"/>
    </row>
    <row r="28" spans="2:39" ht="15" customHeight="1" thickBot="1" x14ac:dyDescent="0.25">
      <c r="B28" s="530"/>
      <c r="C28" s="531"/>
      <c r="D28" s="487"/>
      <c r="E28" s="487"/>
      <c r="F28" s="487"/>
      <c r="G28" s="487"/>
      <c r="H28" s="487"/>
      <c r="I28" s="487"/>
      <c r="J28" s="535"/>
      <c r="K28" s="535"/>
      <c r="L28" s="535"/>
      <c r="M28" s="535"/>
      <c r="N28" s="535"/>
      <c r="O28" s="535"/>
      <c r="P28" s="535"/>
      <c r="Q28" s="535"/>
      <c r="R28" s="535"/>
      <c r="S28" s="535"/>
      <c r="T28" s="535"/>
      <c r="U28" s="535"/>
      <c r="V28" s="535"/>
      <c r="W28" s="535"/>
      <c r="X28" s="553" t="s">
        <v>238</v>
      </c>
      <c r="Y28" s="554">
        <f>(Y25+Y26)/Y27</f>
        <v>0.60860942603826418</v>
      </c>
      <c r="Z28" s="535"/>
      <c r="AA28" s="535"/>
      <c r="AB28" s="535"/>
      <c r="AC28" s="535"/>
      <c r="AD28" s="535"/>
      <c r="AE28" s="535"/>
      <c r="AF28" s="535"/>
      <c r="AG28" s="535"/>
      <c r="AH28" s="535"/>
      <c r="AI28" s="535"/>
      <c r="AJ28" s="535"/>
      <c r="AK28" s="535"/>
      <c r="AL28" s="535"/>
      <c r="AM28" s="535"/>
    </row>
    <row r="29" spans="2:39" ht="15" customHeight="1" x14ac:dyDescent="0.2">
      <c r="B29" s="555"/>
      <c r="C29" s="555"/>
      <c r="D29" s="555"/>
      <c r="E29" s="555"/>
      <c r="F29" s="555"/>
      <c r="G29" s="555"/>
      <c r="H29" s="555"/>
      <c r="I29" s="555"/>
      <c r="J29" s="555"/>
      <c r="K29" s="555"/>
      <c r="L29" s="357"/>
      <c r="M29" s="357"/>
      <c r="N29" s="357"/>
      <c r="O29" s="357"/>
      <c r="P29" s="357"/>
      <c r="Q29" s="357"/>
      <c r="R29" s="535"/>
      <c r="S29" s="535"/>
      <c r="T29" s="535"/>
      <c r="U29" s="535"/>
      <c r="V29" s="535"/>
      <c r="W29" s="535"/>
      <c r="X29" s="535"/>
      <c r="Y29" s="535"/>
      <c r="Z29" s="535"/>
      <c r="AA29" s="535"/>
      <c r="AB29" s="535"/>
      <c r="AC29" s="535"/>
      <c r="AD29" s="535"/>
      <c r="AE29" s="535"/>
      <c r="AF29" s="535"/>
      <c r="AG29" s="535"/>
      <c r="AH29" s="535"/>
      <c r="AI29" s="535"/>
      <c r="AJ29" s="535"/>
      <c r="AK29" s="535"/>
      <c r="AL29" s="535"/>
      <c r="AM29" s="535"/>
    </row>
    <row r="30" spans="2:39" s="535" customFormat="1" ht="12" customHeight="1" x14ac:dyDescent="0.2">
      <c r="B30" s="555"/>
      <c r="C30" s="555"/>
      <c r="D30" s="555"/>
      <c r="E30" s="555"/>
      <c r="F30" s="555"/>
      <c r="G30" s="555"/>
      <c r="H30" s="555"/>
      <c r="I30" s="555"/>
      <c r="J30" s="555"/>
      <c r="K30" s="555"/>
      <c r="L30" s="357"/>
      <c r="M30" s="357"/>
      <c r="N30" s="357"/>
      <c r="O30" s="357"/>
      <c r="P30" s="357"/>
      <c r="Q30" s="357"/>
    </row>
    <row r="31" spans="2:39" s="535" customFormat="1" ht="12" customHeight="1" x14ac:dyDescent="0.2">
      <c r="B31" s="555"/>
      <c r="C31" s="555"/>
      <c r="D31" s="555"/>
      <c r="E31" s="555"/>
      <c r="F31" s="555"/>
      <c r="G31" s="555"/>
      <c r="H31" s="555"/>
      <c r="I31" s="555"/>
      <c r="J31" s="555"/>
      <c r="K31" s="555"/>
      <c r="L31" s="357"/>
      <c r="M31" s="357"/>
      <c r="N31" s="357"/>
      <c r="O31" s="357"/>
      <c r="P31" s="357"/>
      <c r="Q31" s="357"/>
    </row>
    <row r="32" spans="2:39" s="535" customFormat="1" ht="12" customHeight="1" x14ac:dyDescent="0.2">
      <c r="B32" s="555"/>
      <c r="C32" s="555"/>
      <c r="D32" s="555"/>
      <c r="E32" s="555"/>
      <c r="F32" s="555"/>
      <c r="G32" s="555"/>
      <c r="H32" s="555"/>
      <c r="I32" s="555"/>
      <c r="J32" s="555"/>
      <c r="K32" s="555"/>
      <c r="L32" s="357"/>
      <c r="M32" s="357"/>
      <c r="N32" s="357"/>
      <c r="O32" s="357"/>
      <c r="P32" s="357"/>
      <c r="Q32" s="357"/>
    </row>
    <row r="33" spans="2:17" s="535" customFormat="1" ht="12" customHeight="1" x14ac:dyDescent="0.2">
      <c r="B33" s="555"/>
      <c r="C33" s="555"/>
      <c r="D33" s="555"/>
      <c r="E33" s="555"/>
      <c r="F33" s="555"/>
      <c r="G33" s="555"/>
      <c r="H33" s="555"/>
      <c r="I33" s="555"/>
      <c r="J33" s="555"/>
      <c r="K33" s="555"/>
      <c r="L33" s="357"/>
      <c r="M33" s="357"/>
      <c r="N33" s="357"/>
      <c r="O33" s="357"/>
      <c r="P33" s="357"/>
      <c r="Q33" s="357"/>
    </row>
    <row r="34" spans="2:17" s="535" customFormat="1" ht="12" customHeight="1" x14ac:dyDescent="0.2">
      <c r="B34" s="555"/>
      <c r="C34" s="555"/>
      <c r="D34" s="555"/>
      <c r="E34" s="555"/>
      <c r="F34" s="555"/>
      <c r="G34" s="555"/>
      <c r="H34" s="555"/>
      <c r="I34" s="555"/>
      <c r="J34" s="555"/>
      <c r="K34" s="555"/>
      <c r="L34" s="357"/>
      <c r="M34" s="357"/>
      <c r="N34" s="357"/>
      <c r="O34" s="357"/>
      <c r="P34" s="357"/>
      <c r="Q34" s="357"/>
    </row>
    <row r="35" spans="2:17" s="535" customFormat="1" ht="12" customHeight="1" x14ac:dyDescent="0.2">
      <c r="B35" s="555"/>
      <c r="C35" s="555"/>
      <c r="D35" s="555"/>
      <c r="E35" s="555"/>
      <c r="F35" s="555"/>
      <c r="G35" s="555"/>
      <c r="H35" s="555"/>
      <c r="I35" s="555"/>
      <c r="J35" s="555"/>
      <c r="K35" s="555"/>
      <c r="L35" s="357"/>
      <c r="M35" s="357"/>
      <c r="N35" s="357"/>
      <c r="O35" s="357"/>
      <c r="P35" s="357"/>
      <c r="Q35" s="357"/>
    </row>
    <row r="36" spans="2:17" s="535" customFormat="1" ht="12" customHeight="1" x14ac:dyDescent="0.2">
      <c r="B36" s="555"/>
      <c r="C36" s="555"/>
      <c r="D36" s="555"/>
      <c r="E36" s="555"/>
      <c r="F36" s="555"/>
      <c r="G36" s="555"/>
      <c r="H36" s="555"/>
      <c r="I36" s="555"/>
      <c r="J36" s="555"/>
      <c r="K36" s="555"/>
      <c r="L36" s="357"/>
      <c r="M36" s="357"/>
      <c r="N36" s="357"/>
      <c r="O36" s="357"/>
      <c r="P36" s="357"/>
      <c r="Q36" s="357"/>
    </row>
    <row r="37" spans="2:17" s="535" customFormat="1" ht="12" customHeight="1" x14ac:dyDescent="0.2">
      <c r="B37" s="555"/>
      <c r="C37" s="555"/>
      <c r="D37" s="555"/>
      <c r="E37" s="555"/>
      <c r="F37" s="555"/>
      <c r="G37" s="555"/>
      <c r="H37" s="555"/>
      <c r="I37" s="555"/>
      <c r="J37" s="555"/>
      <c r="K37" s="555"/>
      <c r="L37" s="357"/>
      <c r="M37" s="357"/>
      <c r="N37" s="357"/>
      <c r="O37" s="357"/>
      <c r="P37" s="357"/>
      <c r="Q37" s="357"/>
    </row>
    <row r="38" spans="2:17" s="535" customFormat="1" ht="12" customHeight="1" x14ac:dyDescent="0.2">
      <c r="B38" s="555"/>
      <c r="C38" s="555"/>
      <c r="D38" s="555"/>
      <c r="E38" s="555"/>
      <c r="F38" s="555"/>
      <c r="G38" s="555"/>
      <c r="H38" s="555"/>
      <c r="I38" s="555"/>
      <c r="J38" s="555"/>
      <c r="K38" s="555"/>
      <c r="L38" s="357"/>
      <c r="M38" s="357"/>
      <c r="N38" s="357"/>
      <c r="O38" s="357"/>
      <c r="P38" s="357"/>
      <c r="Q38" s="357"/>
    </row>
    <row r="39" spans="2:17" s="535" customFormat="1" ht="12" customHeight="1" x14ac:dyDescent="0.2">
      <c r="B39" s="555"/>
      <c r="C39" s="555"/>
      <c r="D39" s="555"/>
      <c r="E39" s="555"/>
      <c r="F39" s="555"/>
      <c r="G39" s="555"/>
      <c r="H39" s="555"/>
      <c r="I39" s="555"/>
      <c r="J39" s="555"/>
      <c r="K39" s="555"/>
      <c r="L39" s="357"/>
      <c r="M39" s="357"/>
      <c r="N39" s="357"/>
      <c r="O39" s="357"/>
      <c r="P39" s="357"/>
      <c r="Q39" s="357"/>
    </row>
    <row r="40" spans="2:17" s="535" customFormat="1" ht="12" customHeight="1" x14ac:dyDescent="0.2">
      <c r="B40" s="555"/>
      <c r="C40" s="555"/>
      <c r="D40" s="555"/>
      <c r="E40" s="555"/>
      <c r="F40" s="555"/>
      <c r="G40" s="555"/>
      <c r="H40" s="555"/>
      <c r="I40" s="555"/>
      <c r="J40" s="555"/>
      <c r="K40" s="555"/>
      <c r="L40" s="357"/>
      <c r="M40" s="357"/>
      <c r="N40" s="357"/>
      <c r="O40" s="357"/>
      <c r="P40" s="357"/>
      <c r="Q40" s="357"/>
    </row>
    <row r="41" spans="2:17" s="535" customFormat="1" ht="12" customHeight="1" x14ac:dyDescent="0.2">
      <c r="B41" s="555"/>
      <c r="C41" s="555"/>
      <c r="D41" s="555"/>
      <c r="E41" s="555"/>
      <c r="F41" s="555"/>
      <c r="G41" s="555"/>
      <c r="H41" s="555"/>
      <c r="I41" s="555"/>
      <c r="J41" s="555"/>
      <c r="K41" s="555"/>
      <c r="L41" s="357"/>
      <c r="M41" s="357"/>
      <c r="N41" s="357"/>
      <c r="O41" s="357"/>
      <c r="P41" s="357"/>
      <c r="Q41" s="357"/>
    </row>
    <row r="42" spans="2:17" s="535" customFormat="1" ht="12" customHeight="1" x14ac:dyDescent="0.2">
      <c r="B42" s="555"/>
      <c r="C42" s="555"/>
      <c r="D42" s="555"/>
      <c r="E42" s="555"/>
      <c r="F42" s="555"/>
      <c r="G42" s="555"/>
      <c r="H42" s="555"/>
      <c r="I42" s="555"/>
      <c r="J42" s="555"/>
      <c r="K42" s="555"/>
      <c r="L42" s="357"/>
      <c r="M42" s="357"/>
      <c r="N42" s="357"/>
      <c r="O42" s="357"/>
      <c r="P42" s="357"/>
      <c r="Q42" s="357"/>
    </row>
    <row r="43" spans="2:17" s="535" customFormat="1" ht="12" customHeight="1" x14ac:dyDescent="0.2">
      <c r="B43" s="555"/>
      <c r="C43" s="555"/>
      <c r="D43" s="555"/>
      <c r="E43" s="555"/>
      <c r="F43" s="555"/>
      <c r="G43" s="555"/>
      <c r="H43" s="555"/>
      <c r="I43" s="555"/>
      <c r="J43" s="555"/>
      <c r="K43" s="555"/>
      <c r="L43" s="357"/>
      <c r="M43" s="357"/>
      <c r="N43" s="357"/>
      <c r="O43" s="357"/>
      <c r="P43" s="357"/>
      <c r="Q43" s="357"/>
    </row>
    <row r="44" spans="2:17" s="535" customFormat="1" ht="12" customHeight="1" x14ac:dyDescent="0.2">
      <c r="B44" s="555"/>
      <c r="C44" s="555"/>
      <c r="D44" s="555"/>
      <c r="E44" s="555"/>
      <c r="F44" s="555"/>
      <c r="G44" s="555"/>
      <c r="H44" s="555"/>
      <c r="I44" s="555"/>
      <c r="J44" s="555"/>
      <c r="K44" s="555"/>
      <c r="L44" s="357"/>
      <c r="M44" s="357"/>
      <c r="N44" s="357"/>
      <c r="O44" s="357"/>
      <c r="P44" s="357"/>
      <c r="Q44" s="357"/>
    </row>
    <row r="45" spans="2:17" s="535" customFormat="1" ht="12" customHeight="1" x14ac:dyDescent="0.2">
      <c r="B45" s="555"/>
      <c r="C45" s="555"/>
      <c r="D45" s="555"/>
      <c r="E45" s="555"/>
      <c r="F45" s="555"/>
      <c r="G45" s="555"/>
      <c r="H45" s="555"/>
      <c r="I45" s="555"/>
      <c r="J45" s="555"/>
      <c r="K45" s="555"/>
      <c r="L45" s="357"/>
      <c r="M45" s="357"/>
      <c r="N45" s="357"/>
      <c r="O45" s="357"/>
      <c r="P45" s="357"/>
      <c r="Q45" s="357"/>
    </row>
    <row r="46" spans="2:17" s="535" customFormat="1" ht="12" customHeight="1" x14ac:dyDescent="0.2">
      <c r="B46" s="555"/>
      <c r="C46" s="555"/>
      <c r="D46" s="555"/>
      <c r="E46" s="555"/>
      <c r="F46" s="555"/>
      <c r="G46" s="555"/>
      <c r="H46" s="555"/>
      <c r="I46" s="555"/>
      <c r="J46" s="555"/>
      <c r="K46" s="555"/>
      <c r="L46" s="357"/>
      <c r="M46" s="357"/>
      <c r="N46" s="357"/>
      <c r="O46" s="357"/>
      <c r="P46" s="357"/>
      <c r="Q46" s="357"/>
    </row>
    <row r="47" spans="2:17" s="535" customFormat="1" ht="12" customHeight="1" x14ac:dyDescent="0.2">
      <c r="B47" s="555"/>
      <c r="C47" s="555"/>
      <c r="D47" s="555"/>
      <c r="E47" s="555"/>
      <c r="F47" s="555"/>
      <c r="G47" s="555"/>
      <c r="H47" s="555"/>
      <c r="I47" s="555"/>
      <c r="J47" s="555"/>
      <c r="K47" s="555"/>
      <c r="L47" s="357"/>
      <c r="M47" s="357"/>
      <c r="N47" s="357"/>
      <c r="O47" s="357"/>
      <c r="P47" s="357"/>
      <c r="Q47" s="357"/>
    </row>
    <row r="48" spans="2:17" s="535" customFormat="1" ht="12" customHeight="1" x14ac:dyDescent="0.2">
      <c r="B48" s="555"/>
      <c r="C48" s="555"/>
      <c r="D48" s="555"/>
      <c r="E48" s="555"/>
      <c r="F48" s="555"/>
      <c r="G48" s="555"/>
      <c r="H48" s="555"/>
      <c r="I48" s="555"/>
      <c r="J48" s="555"/>
      <c r="K48" s="555"/>
      <c r="L48" s="357"/>
      <c r="M48" s="357"/>
      <c r="N48" s="357"/>
      <c r="O48" s="357"/>
      <c r="P48" s="357"/>
      <c r="Q48" s="357"/>
    </row>
    <row r="49" spans="2:17" s="535" customFormat="1" ht="12" customHeight="1" x14ac:dyDescent="0.2">
      <c r="B49" s="555"/>
      <c r="C49" s="555"/>
      <c r="D49" s="555"/>
      <c r="E49" s="555"/>
      <c r="F49" s="555"/>
      <c r="G49" s="555"/>
      <c r="H49" s="555"/>
      <c r="I49" s="555"/>
      <c r="J49" s="555"/>
      <c r="K49" s="555"/>
      <c r="L49" s="357"/>
      <c r="M49" s="357"/>
      <c r="N49" s="357"/>
      <c r="O49" s="357"/>
      <c r="P49" s="357"/>
      <c r="Q49" s="357"/>
    </row>
    <row r="50" spans="2:17" s="535" customFormat="1" ht="12" customHeight="1" x14ac:dyDescent="0.2">
      <c r="B50" s="555"/>
      <c r="C50" s="555"/>
      <c r="D50" s="555"/>
      <c r="E50" s="555"/>
      <c r="F50" s="555"/>
      <c r="G50" s="555"/>
      <c r="H50" s="555"/>
      <c r="I50" s="555"/>
      <c r="J50" s="555"/>
      <c r="K50" s="555"/>
      <c r="L50" s="357"/>
      <c r="M50" s="357"/>
      <c r="N50" s="357"/>
      <c r="O50" s="357"/>
      <c r="P50" s="357"/>
      <c r="Q50" s="357"/>
    </row>
    <row r="51" spans="2:17" s="535" customFormat="1" ht="12" customHeight="1" x14ac:dyDescent="0.2">
      <c r="B51" s="555"/>
      <c r="C51" s="555"/>
      <c r="D51" s="555"/>
      <c r="E51" s="555"/>
      <c r="F51" s="555"/>
      <c r="G51" s="555"/>
      <c r="H51" s="555"/>
      <c r="I51" s="555"/>
      <c r="J51" s="555"/>
      <c r="K51" s="555"/>
      <c r="L51" s="357"/>
      <c r="M51" s="357"/>
      <c r="N51" s="357"/>
      <c r="O51" s="357"/>
      <c r="P51" s="357"/>
      <c r="Q51" s="357"/>
    </row>
    <row r="52" spans="2:17" s="535" customFormat="1" ht="12" customHeight="1" x14ac:dyDescent="0.2">
      <c r="B52" s="555"/>
      <c r="C52" s="555"/>
      <c r="D52" s="555"/>
      <c r="E52" s="555"/>
      <c r="F52" s="555"/>
      <c r="G52" s="555"/>
      <c r="H52" s="555"/>
      <c r="I52" s="555"/>
      <c r="J52" s="555"/>
      <c r="K52" s="555"/>
      <c r="L52" s="357"/>
      <c r="M52" s="357"/>
      <c r="N52" s="357"/>
      <c r="O52" s="357"/>
      <c r="P52" s="357"/>
      <c r="Q52" s="357"/>
    </row>
    <row r="53" spans="2:17" s="535" customFormat="1" ht="12" customHeight="1" x14ac:dyDescent="0.2">
      <c r="B53" s="555"/>
      <c r="C53" s="555"/>
      <c r="D53" s="555"/>
      <c r="E53" s="555"/>
      <c r="F53" s="555"/>
      <c r="G53" s="555"/>
      <c r="H53" s="555"/>
      <c r="I53" s="555"/>
      <c r="J53" s="555"/>
      <c r="K53" s="555"/>
      <c r="L53" s="357"/>
      <c r="M53" s="357"/>
      <c r="N53" s="357"/>
      <c r="O53" s="357"/>
      <c r="P53" s="357"/>
      <c r="Q53" s="357"/>
    </row>
    <row r="54" spans="2:17" s="535" customFormat="1" ht="12" customHeight="1" x14ac:dyDescent="0.2">
      <c r="B54" s="555"/>
      <c r="C54" s="555"/>
      <c r="D54" s="555"/>
      <c r="E54" s="555"/>
      <c r="F54" s="555"/>
      <c r="G54" s="555"/>
      <c r="H54" s="555"/>
      <c r="I54" s="555"/>
      <c r="J54" s="555"/>
      <c r="K54" s="555"/>
      <c r="L54" s="357"/>
      <c r="M54" s="357"/>
      <c r="N54" s="357"/>
      <c r="O54" s="357"/>
      <c r="P54" s="357"/>
      <c r="Q54" s="357"/>
    </row>
    <row r="55" spans="2:17" s="535" customFormat="1" ht="12" customHeight="1" x14ac:dyDescent="0.2">
      <c r="B55" s="555"/>
      <c r="C55" s="555"/>
      <c r="D55" s="555"/>
      <c r="E55" s="555"/>
      <c r="F55" s="555"/>
      <c r="G55" s="555"/>
      <c r="H55" s="555"/>
      <c r="I55" s="555"/>
      <c r="J55" s="555"/>
      <c r="K55" s="555"/>
      <c r="L55" s="357"/>
      <c r="M55" s="357"/>
      <c r="N55" s="357"/>
      <c r="O55" s="357"/>
      <c r="P55" s="357"/>
      <c r="Q55" s="357"/>
    </row>
    <row r="56" spans="2:17" s="535" customFormat="1" ht="12" customHeight="1" x14ac:dyDescent="0.2">
      <c r="B56" s="555"/>
      <c r="C56" s="555"/>
      <c r="D56" s="555"/>
      <c r="E56" s="555"/>
      <c r="F56" s="555"/>
      <c r="G56" s="555"/>
      <c r="H56" s="555"/>
      <c r="I56" s="555"/>
      <c r="J56" s="555"/>
      <c r="K56" s="555"/>
      <c r="L56" s="357"/>
      <c r="M56" s="357"/>
      <c r="N56" s="357"/>
      <c r="O56" s="357"/>
      <c r="P56" s="357"/>
      <c r="Q56" s="357"/>
    </row>
    <row r="57" spans="2:17" s="535" customFormat="1" ht="12" customHeight="1" x14ac:dyDescent="0.2">
      <c r="B57" s="555"/>
      <c r="C57" s="555"/>
      <c r="D57" s="555"/>
      <c r="E57" s="555"/>
      <c r="F57" s="555"/>
      <c r="G57" s="555"/>
      <c r="H57" s="555"/>
      <c r="I57" s="555"/>
      <c r="J57" s="555"/>
      <c r="K57" s="555"/>
      <c r="L57" s="357"/>
      <c r="M57" s="357"/>
      <c r="N57" s="357"/>
      <c r="O57" s="357"/>
      <c r="P57" s="357"/>
      <c r="Q57" s="357"/>
    </row>
    <row r="58" spans="2:17" s="535" customFormat="1" ht="12" customHeight="1" x14ac:dyDescent="0.2">
      <c r="B58" s="555"/>
      <c r="C58" s="555"/>
      <c r="D58" s="555"/>
      <c r="E58" s="555"/>
      <c r="F58" s="555"/>
      <c r="G58" s="555"/>
      <c r="H58" s="555"/>
      <c r="I58" s="555"/>
      <c r="J58" s="555"/>
      <c r="K58" s="555"/>
      <c r="L58" s="357"/>
      <c r="M58" s="357"/>
      <c r="N58" s="357"/>
      <c r="O58" s="357"/>
      <c r="P58" s="357"/>
      <c r="Q58" s="357"/>
    </row>
    <row r="59" spans="2:17" s="535" customFormat="1" ht="12" customHeight="1" x14ac:dyDescent="0.2">
      <c r="B59" s="555"/>
      <c r="C59" s="555"/>
      <c r="D59" s="555"/>
      <c r="E59" s="555"/>
      <c r="F59" s="555"/>
      <c r="G59" s="555"/>
      <c r="H59" s="555"/>
      <c r="I59" s="555"/>
      <c r="J59" s="555"/>
      <c r="K59" s="555"/>
      <c r="L59" s="357"/>
      <c r="M59" s="357"/>
      <c r="N59" s="357"/>
      <c r="O59" s="357"/>
      <c r="P59" s="357"/>
      <c r="Q59" s="357"/>
    </row>
    <row r="60" spans="2:17" s="535" customFormat="1" ht="12" customHeight="1" x14ac:dyDescent="0.2">
      <c r="B60" s="555"/>
      <c r="C60" s="555"/>
      <c r="D60" s="555"/>
      <c r="E60" s="555"/>
      <c r="F60" s="555"/>
      <c r="G60" s="555"/>
      <c r="H60" s="555"/>
      <c r="I60" s="555"/>
      <c r="J60" s="555"/>
      <c r="K60" s="555"/>
      <c r="L60" s="357"/>
      <c r="M60" s="357"/>
      <c r="N60" s="357"/>
      <c r="O60" s="357"/>
      <c r="P60" s="357"/>
      <c r="Q60" s="357"/>
    </row>
    <row r="61" spans="2:17" s="535" customFormat="1" ht="12" customHeight="1" x14ac:dyDescent="0.2">
      <c r="B61" s="555"/>
      <c r="C61" s="555"/>
      <c r="D61" s="555"/>
      <c r="E61" s="555"/>
      <c r="F61" s="555"/>
      <c r="G61" s="555"/>
      <c r="H61" s="555"/>
      <c r="I61" s="555"/>
      <c r="J61" s="555"/>
      <c r="K61" s="555"/>
      <c r="L61" s="357"/>
      <c r="M61" s="357"/>
      <c r="N61" s="357"/>
      <c r="O61" s="357"/>
      <c r="P61" s="357"/>
      <c r="Q61" s="357"/>
    </row>
    <row r="62" spans="2:17" s="535" customFormat="1" ht="12" customHeight="1" x14ac:dyDescent="0.2">
      <c r="B62" s="555"/>
      <c r="C62" s="555"/>
      <c r="D62" s="555"/>
      <c r="E62" s="555"/>
      <c r="F62" s="555"/>
      <c r="G62" s="555"/>
      <c r="H62" s="555"/>
      <c r="I62" s="555"/>
      <c r="J62" s="555"/>
      <c r="K62" s="555"/>
      <c r="L62" s="357"/>
      <c r="M62" s="357"/>
      <c r="N62" s="357"/>
      <c r="O62" s="357"/>
      <c r="P62" s="357"/>
      <c r="Q62" s="357"/>
    </row>
    <row r="63" spans="2:17" s="535" customFormat="1" ht="12" customHeight="1" x14ac:dyDescent="0.2">
      <c r="B63" s="555"/>
      <c r="C63" s="555"/>
      <c r="D63" s="555"/>
      <c r="E63" s="555"/>
      <c r="F63" s="555"/>
      <c r="G63" s="555"/>
      <c r="H63" s="555"/>
      <c r="I63" s="555"/>
      <c r="J63" s="555"/>
      <c r="K63" s="555"/>
      <c r="L63" s="357"/>
      <c r="M63" s="357"/>
      <c r="N63" s="357"/>
      <c r="O63" s="357"/>
      <c r="P63" s="357"/>
      <c r="Q63" s="357"/>
    </row>
    <row r="64" spans="2:17" s="535" customFormat="1" ht="12" customHeight="1" x14ac:dyDescent="0.2">
      <c r="B64" s="555"/>
      <c r="C64" s="555"/>
      <c r="D64" s="555"/>
      <c r="E64" s="555"/>
      <c r="F64" s="555"/>
      <c r="G64" s="555"/>
      <c r="H64" s="555"/>
      <c r="I64" s="555"/>
      <c r="J64" s="555"/>
      <c r="K64" s="555"/>
      <c r="L64" s="357"/>
      <c r="M64" s="357"/>
      <c r="N64" s="357"/>
      <c r="O64" s="357"/>
      <c r="P64" s="357"/>
      <c r="Q64" s="357"/>
    </row>
    <row r="65" spans="2:17" s="535" customFormat="1" ht="12" customHeight="1" x14ac:dyDescent="0.2">
      <c r="B65" s="555"/>
      <c r="C65" s="555"/>
      <c r="D65" s="555"/>
      <c r="E65" s="555"/>
      <c r="F65" s="555"/>
      <c r="G65" s="555"/>
      <c r="H65" s="555"/>
      <c r="I65" s="555"/>
      <c r="J65" s="555"/>
      <c r="K65" s="555"/>
      <c r="L65" s="357"/>
      <c r="M65" s="357"/>
      <c r="N65" s="357"/>
      <c r="O65" s="357"/>
      <c r="P65" s="357"/>
      <c r="Q65" s="357"/>
    </row>
    <row r="66" spans="2:17" s="535" customFormat="1" ht="12" customHeight="1" x14ac:dyDescent="0.2">
      <c r="B66" s="555"/>
      <c r="C66" s="555"/>
      <c r="D66" s="555"/>
      <c r="E66" s="555"/>
      <c r="F66" s="555"/>
      <c r="G66" s="555"/>
      <c r="H66" s="555"/>
      <c r="I66" s="555"/>
      <c r="J66" s="555"/>
      <c r="K66" s="555"/>
      <c r="L66" s="357"/>
      <c r="M66" s="357"/>
      <c r="N66" s="357"/>
      <c r="O66" s="357"/>
      <c r="P66" s="357"/>
      <c r="Q66" s="357"/>
    </row>
    <row r="67" spans="2:17" s="535" customFormat="1" ht="12" customHeight="1" x14ac:dyDescent="0.2">
      <c r="B67" s="555"/>
      <c r="C67" s="555"/>
      <c r="D67" s="555"/>
      <c r="E67" s="555"/>
      <c r="F67" s="555"/>
      <c r="G67" s="555"/>
      <c r="H67" s="555"/>
      <c r="I67" s="555"/>
      <c r="J67" s="555"/>
      <c r="K67" s="555"/>
      <c r="L67" s="357"/>
      <c r="M67" s="357"/>
      <c r="N67" s="357"/>
      <c r="O67" s="357"/>
      <c r="P67" s="357"/>
      <c r="Q67" s="357"/>
    </row>
    <row r="68" spans="2:17" s="535" customFormat="1" ht="12" customHeight="1" x14ac:dyDescent="0.2">
      <c r="B68" s="555"/>
      <c r="C68" s="555"/>
      <c r="D68" s="555"/>
      <c r="E68" s="555"/>
      <c r="F68" s="555"/>
      <c r="G68" s="555"/>
      <c r="H68" s="555"/>
      <c r="I68" s="555"/>
      <c r="J68" s="555"/>
      <c r="K68" s="555"/>
      <c r="L68" s="357"/>
      <c r="M68" s="357"/>
      <c r="N68" s="357"/>
      <c r="O68" s="357"/>
      <c r="P68" s="357"/>
      <c r="Q68" s="357"/>
    </row>
    <row r="69" spans="2:17" s="535" customFormat="1" ht="12" customHeight="1" x14ac:dyDescent="0.2">
      <c r="B69" s="555"/>
      <c r="C69" s="555"/>
      <c r="D69" s="555"/>
      <c r="E69" s="555"/>
      <c r="F69" s="555"/>
      <c r="G69" s="555"/>
      <c r="H69" s="555"/>
      <c r="I69" s="555"/>
      <c r="J69" s="555"/>
      <c r="K69" s="555"/>
      <c r="L69" s="357"/>
      <c r="M69" s="357"/>
      <c r="N69" s="357"/>
      <c r="O69" s="357"/>
      <c r="P69" s="357"/>
      <c r="Q69" s="357"/>
    </row>
    <row r="70" spans="2:17" s="535" customFormat="1" ht="12" customHeight="1" x14ac:dyDescent="0.2">
      <c r="B70" s="555"/>
      <c r="C70" s="555"/>
      <c r="D70" s="555"/>
      <c r="E70" s="555"/>
      <c r="F70" s="555"/>
      <c r="G70" s="555"/>
      <c r="H70" s="555"/>
      <c r="I70" s="555"/>
      <c r="J70" s="555"/>
      <c r="K70" s="555"/>
      <c r="L70" s="357"/>
      <c r="M70" s="357"/>
      <c r="N70" s="357"/>
      <c r="O70" s="357"/>
      <c r="P70" s="357"/>
      <c r="Q70" s="357"/>
    </row>
    <row r="71" spans="2:17" s="535" customFormat="1" ht="12" customHeight="1" x14ac:dyDescent="0.2">
      <c r="B71" s="555"/>
      <c r="C71" s="555"/>
      <c r="D71" s="555"/>
      <c r="E71" s="555"/>
      <c r="F71" s="555"/>
      <c r="G71" s="555"/>
      <c r="H71" s="555"/>
      <c r="I71" s="555"/>
      <c r="J71" s="555"/>
      <c r="K71" s="555"/>
      <c r="L71" s="357"/>
      <c r="M71" s="357"/>
      <c r="N71" s="357"/>
      <c r="O71" s="357"/>
      <c r="P71" s="357"/>
      <c r="Q71" s="357"/>
    </row>
    <row r="72" spans="2:17" s="535" customFormat="1" ht="12" customHeight="1" x14ac:dyDescent="0.2">
      <c r="B72" s="555"/>
      <c r="C72" s="555"/>
      <c r="D72" s="555"/>
      <c r="E72" s="555"/>
      <c r="F72" s="555"/>
      <c r="G72" s="555"/>
      <c r="H72" s="555"/>
      <c r="I72" s="555"/>
      <c r="J72" s="555"/>
      <c r="K72" s="555"/>
      <c r="L72" s="357"/>
      <c r="M72" s="357"/>
      <c r="N72" s="357"/>
      <c r="O72" s="357"/>
      <c r="P72" s="357"/>
      <c r="Q72" s="357"/>
    </row>
    <row r="73" spans="2:17" s="535" customFormat="1" ht="12" customHeight="1" x14ac:dyDescent="0.2">
      <c r="B73" s="555"/>
      <c r="C73" s="555"/>
      <c r="D73" s="555"/>
      <c r="E73" s="555"/>
      <c r="F73" s="555"/>
      <c r="G73" s="555"/>
      <c r="H73" s="555"/>
      <c r="I73" s="555"/>
      <c r="J73" s="555"/>
      <c r="K73" s="555"/>
      <c r="L73" s="357"/>
      <c r="M73" s="357"/>
      <c r="N73" s="357"/>
      <c r="O73" s="357"/>
      <c r="P73" s="357"/>
      <c r="Q73" s="357"/>
    </row>
    <row r="74" spans="2:17" s="535" customFormat="1" ht="12" customHeight="1" x14ac:dyDescent="0.2">
      <c r="B74" s="555"/>
      <c r="C74" s="555"/>
      <c r="D74" s="555"/>
      <c r="E74" s="555"/>
      <c r="F74" s="555"/>
      <c r="G74" s="555"/>
      <c r="H74" s="555"/>
      <c r="I74" s="555"/>
      <c r="J74" s="555"/>
      <c r="K74" s="555"/>
      <c r="L74" s="357"/>
      <c r="M74" s="357"/>
      <c r="N74" s="357"/>
      <c r="O74" s="357"/>
      <c r="P74" s="357"/>
      <c r="Q74" s="357"/>
    </row>
    <row r="75" spans="2:17" s="535" customFormat="1" ht="12" customHeight="1" x14ac:dyDescent="0.2">
      <c r="B75" s="555"/>
      <c r="C75" s="555"/>
      <c r="D75" s="555"/>
      <c r="E75" s="555"/>
      <c r="F75" s="555"/>
      <c r="G75" s="555"/>
      <c r="H75" s="555"/>
      <c r="I75" s="555"/>
      <c r="J75" s="555"/>
      <c r="K75" s="555"/>
      <c r="L75" s="357"/>
      <c r="M75" s="357"/>
      <c r="N75" s="357"/>
      <c r="O75" s="357"/>
      <c r="P75" s="357"/>
      <c r="Q75" s="357"/>
    </row>
    <row r="76" spans="2:17" s="535" customFormat="1" ht="12" customHeight="1" x14ac:dyDescent="0.2">
      <c r="B76" s="555"/>
      <c r="C76" s="555"/>
      <c r="D76" s="555"/>
      <c r="E76" s="555"/>
      <c r="F76" s="555"/>
      <c r="G76" s="555"/>
      <c r="H76" s="555"/>
      <c r="I76" s="555"/>
      <c r="J76" s="555"/>
      <c r="K76" s="555"/>
      <c r="L76" s="357"/>
      <c r="M76" s="357"/>
      <c r="N76" s="357"/>
      <c r="O76" s="357"/>
      <c r="P76" s="357"/>
      <c r="Q76" s="357"/>
    </row>
    <row r="77" spans="2:17" s="535" customFormat="1" ht="12" customHeight="1" x14ac:dyDescent="0.2">
      <c r="B77" s="555"/>
      <c r="C77" s="555"/>
      <c r="D77" s="555"/>
      <c r="E77" s="555"/>
      <c r="F77" s="555"/>
      <c r="G77" s="555"/>
      <c r="H77" s="555"/>
      <c r="I77" s="555"/>
      <c r="J77" s="555"/>
      <c r="K77" s="555"/>
      <c r="L77" s="357"/>
      <c r="M77" s="357"/>
      <c r="N77" s="357"/>
      <c r="O77" s="357"/>
      <c r="P77" s="357"/>
      <c r="Q77" s="357"/>
    </row>
    <row r="78" spans="2:17" s="535" customFormat="1" ht="12" customHeight="1" x14ac:dyDescent="0.2">
      <c r="B78" s="555"/>
      <c r="C78" s="555"/>
      <c r="D78" s="555"/>
      <c r="E78" s="555"/>
      <c r="F78" s="555"/>
      <c r="G78" s="555"/>
      <c r="H78" s="555"/>
      <c r="I78" s="555"/>
      <c r="J78" s="555"/>
      <c r="K78" s="555"/>
      <c r="L78" s="357"/>
      <c r="M78" s="357"/>
      <c r="N78" s="357"/>
      <c r="O78" s="357"/>
      <c r="P78" s="357"/>
      <c r="Q78" s="357"/>
    </row>
    <row r="79" spans="2:17" s="535" customFormat="1" ht="12" customHeight="1" x14ac:dyDescent="0.2">
      <c r="B79" s="555"/>
      <c r="C79" s="555"/>
      <c r="D79" s="555"/>
      <c r="E79" s="555"/>
      <c r="F79" s="555"/>
      <c r="G79" s="555"/>
      <c r="H79" s="555"/>
      <c r="I79" s="555"/>
      <c r="J79" s="555"/>
      <c r="K79" s="555"/>
      <c r="L79" s="357"/>
      <c r="M79" s="357"/>
      <c r="N79" s="357"/>
      <c r="O79" s="357"/>
      <c r="P79" s="357"/>
      <c r="Q79" s="357"/>
    </row>
    <row r="80" spans="2:17" s="535" customFormat="1" ht="12" customHeight="1" x14ac:dyDescent="0.2">
      <c r="B80" s="555"/>
      <c r="C80" s="555"/>
      <c r="D80" s="555"/>
      <c r="E80" s="555"/>
      <c r="F80" s="555"/>
      <c r="G80" s="555"/>
      <c r="H80" s="555"/>
      <c r="I80" s="555"/>
      <c r="J80" s="555"/>
      <c r="K80" s="555"/>
      <c r="L80" s="357"/>
      <c r="M80" s="357"/>
      <c r="N80" s="357"/>
      <c r="O80" s="357"/>
      <c r="P80" s="357"/>
      <c r="Q80" s="357"/>
    </row>
    <row r="81" spans="2:17" s="535" customFormat="1" ht="12" customHeight="1" x14ac:dyDescent="0.2">
      <c r="B81" s="555"/>
      <c r="C81" s="555"/>
      <c r="D81" s="555"/>
      <c r="E81" s="555"/>
      <c r="F81" s="555"/>
      <c r="G81" s="555"/>
      <c r="H81" s="555"/>
      <c r="I81" s="555"/>
      <c r="J81" s="555"/>
      <c r="K81" s="555"/>
      <c r="L81" s="357"/>
      <c r="M81" s="357"/>
      <c r="N81" s="357"/>
      <c r="O81" s="357"/>
      <c r="P81" s="357"/>
      <c r="Q81" s="357"/>
    </row>
    <row r="82" spans="2:17" s="535" customFormat="1" ht="12" customHeight="1" x14ac:dyDescent="0.2">
      <c r="B82" s="555"/>
      <c r="C82" s="555"/>
      <c r="D82" s="555"/>
      <c r="E82" s="555"/>
      <c r="F82" s="555"/>
      <c r="G82" s="555"/>
      <c r="H82" s="555"/>
      <c r="I82" s="555"/>
      <c r="J82" s="555"/>
      <c r="K82" s="555"/>
      <c r="L82" s="357"/>
      <c r="M82" s="357"/>
      <c r="N82" s="357"/>
      <c r="O82" s="357"/>
      <c r="P82" s="357"/>
      <c r="Q82" s="357"/>
    </row>
    <row r="83" spans="2:17" s="535" customFormat="1" ht="12" customHeight="1" x14ac:dyDescent="0.2">
      <c r="B83" s="555"/>
      <c r="C83" s="555"/>
      <c r="D83" s="555"/>
      <c r="E83" s="555"/>
      <c r="F83" s="555"/>
      <c r="G83" s="555"/>
      <c r="H83" s="555"/>
      <c r="I83" s="555"/>
      <c r="J83" s="555"/>
      <c r="K83" s="555"/>
      <c r="L83" s="357"/>
      <c r="M83" s="357"/>
      <c r="N83" s="357"/>
      <c r="O83" s="357"/>
      <c r="P83" s="357"/>
      <c r="Q83" s="357"/>
    </row>
    <row r="84" spans="2:17" s="535" customFormat="1" ht="12" customHeight="1" x14ac:dyDescent="0.2">
      <c r="B84" s="555"/>
      <c r="C84" s="555"/>
      <c r="D84" s="555"/>
      <c r="E84" s="555"/>
      <c r="F84" s="555"/>
      <c r="G84" s="555"/>
      <c r="H84" s="555"/>
      <c r="I84" s="555"/>
      <c r="J84" s="555"/>
      <c r="K84" s="555"/>
      <c r="L84" s="357"/>
      <c r="M84" s="357"/>
      <c r="N84" s="357"/>
      <c r="O84" s="357"/>
      <c r="P84" s="357"/>
      <c r="Q84" s="357"/>
    </row>
    <row r="85" spans="2:17" s="535" customFormat="1" ht="12" customHeight="1" x14ac:dyDescent="0.2">
      <c r="B85" s="555"/>
      <c r="C85" s="555"/>
      <c r="D85" s="555"/>
      <c r="E85" s="555"/>
      <c r="F85" s="555"/>
      <c r="G85" s="555"/>
      <c r="H85" s="555"/>
      <c r="I85" s="555"/>
      <c r="J85" s="555"/>
      <c r="K85" s="555"/>
      <c r="L85" s="357"/>
      <c r="M85" s="357"/>
      <c r="N85" s="357"/>
      <c r="O85" s="357"/>
      <c r="P85" s="357"/>
      <c r="Q85" s="357"/>
    </row>
    <row r="86" spans="2:17" s="535" customFormat="1" ht="12" customHeight="1" x14ac:dyDescent="0.2">
      <c r="B86" s="555"/>
      <c r="C86" s="555"/>
      <c r="D86" s="555"/>
      <c r="E86" s="555"/>
      <c r="F86" s="555"/>
      <c r="G86" s="555"/>
      <c r="H86" s="555"/>
      <c r="I86" s="555"/>
      <c r="J86" s="555"/>
      <c r="K86" s="555"/>
      <c r="L86" s="357"/>
      <c r="M86" s="357"/>
      <c r="N86" s="357"/>
      <c r="O86" s="357"/>
      <c r="P86" s="357"/>
      <c r="Q86" s="357"/>
    </row>
    <row r="87" spans="2:17" s="535" customFormat="1" ht="12" customHeight="1" x14ac:dyDescent="0.2">
      <c r="B87" s="555"/>
      <c r="C87" s="555"/>
      <c r="D87" s="555"/>
      <c r="E87" s="555"/>
      <c r="F87" s="555"/>
      <c r="G87" s="555"/>
      <c r="H87" s="555"/>
      <c r="I87" s="555"/>
      <c r="J87" s="555"/>
      <c r="K87" s="555"/>
      <c r="L87" s="357"/>
      <c r="M87" s="357"/>
      <c r="N87" s="357"/>
      <c r="O87" s="357"/>
      <c r="P87" s="357"/>
      <c r="Q87" s="357"/>
    </row>
    <row r="88" spans="2:17" s="535" customFormat="1" ht="12" customHeight="1" x14ac:dyDescent="0.2">
      <c r="B88" s="555"/>
      <c r="C88" s="555"/>
      <c r="D88" s="555"/>
      <c r="E88" s="555"/>
      <c r="F88" s="555"/>
      <c r="G88" s="555"/>
      <c r="H88" s="555"/>
      <c r="I88" s="555"/>
      <c r="J88" s="555"/>
      <c r="K88" s="555"/>
      <c r="L88" s="357"/>
      <c r="M88" s="357"/>
      <c r="N88" s="357"/>
      <c r="O88" s="357"/>
      <c r="P88" s="357"/>
      <c r="Q88" s="357"/>
    </row>
    <row r="89" spans="2:17" s="535" customFormat="1" ht="12" customHeight="1" x14ac:dyDescent="0.2">
      <c r="B89" s="555"/>
      <c r="C89" s="555"/>
      <c r="D89" s="555"/>
      <c r="E89" s="555"/>
      <c r="F89" s="555"/>
      <c r="G89" s="555"/>
      <c r="H89" s="555"/>
      <c r="I89" s="555"/>
      <c r="J89" s="555"/>
      <c r="K89" s="555"/>
      <c r="L89" s="357"/>
      <c r="M89" s="357"/>
      <c r="N89" s="357"/>
      <c r="O89" s="357"/>
      <c r="P89" s="357"/>
      <c r="Q89" s="357"/>
    </row>
    <row r="90" spans="2:17" s="535" customFormat="1" ht="12" customHeight="1" x14ac:dyDescent="0.2">
      <c r="B90" s="555"/>
      <c r="C90" s="555"/>
      <c r="D90" s="555"/>
      <c r="E90" s="555"/>
      <c r="F90" s="555"/>
      <c r="G90" s="555"/>
      <c r="H90" s="555"/>
      <c r="I90" s="555"/>
      <c r="J90" s="555"/>
      <c r="K90" s="555"/>
      <c r="L90" s="357"/>
      <c r="M90" s="357"/>
      <c r="N90" s="357"/>
      <c r="O90" s="357"/>
      <c r="P90" s="357"/>
      <c r="Q90" s="357"/>
    </row>
    <row r="91" spans="2:17" s="535" customFormat="1" ht="12" customHeight="1" x14ac:dyDescent="0.2">
      <c r="B91" s="555"/>
      <c r="C91" s="555"/>
      <c r="D91" s="555"/>
      <c r="E91" s="555"/>
      <c r="F91" s="555"/>
      <c r="G91" s="555"/>
      <c r="H91" s="555"/>
      <c r="I91" s="555"/>
      <c r="J91" s="555"/>
      <c r="K91" s="555"/>
      <c r="L91" s="357"/>
      <c r="M91" s="357"/>
      <c r="N91" s="357"/>
      <c r="O91" s="357"/>
      <c r="P91" s="357"/>
      <c r="Q91" s="357"/>
    </row>
    <row r="92" spans="2:17" s="535" customFormat="1" ht="12" customHeight="1" x14ac:dyDescent="0.2">
      <c r="B92" s="555"/>
      <c r="C92" s="555"/>
      <c r="D92" s="555"/>
      <c r="E92" s="555"/>
      <c r="F92" s="555"/>
      <c r="G92" s="555"/>
      <c r="H92" s="555"/>
      <c r="I92" s="555"/>
      <c r="J92" s="555"/>
      <c r="K92" s="555"/>
      <c r="L92" s="357"/>
      <c r="M92" s="357"/>
      <c r="N92" s="357"/>
      <c r="O92" s="357"/>
      <c r="P92" s="357"/>
      <c r="Q92" s="357"/>
    </row>
    <row r="93" spans="2:17" s="535" customFormat="1" ht="12" customHeight="1" x14ac:dyDescent="0.2">
      <c r="B93" s="555"/>
      <c r="C93" s="555"/>
      <c r="D93" s="555"/>
      <c r="E93" s="555"/>
      <c r="F93" s="555"/>
      <c r="G93" s="555"/>
      <c r="H93" s="555"/>
      <c r="I93" s="555"/>
      <c r="J93" s="555"/>
      <c r="K93" s="555"/>
      <c r="L93" s="357"/>
      <c r="M93" s="357"/>
      <c r="N93" s="357"/>
      <c r="O93" s="357"/>
      <c r="P93" s="357"/>
      <c r="Q93" s="357"/>
    </row>
    <row r="94" spans="2:17" s="535" customFormat="1" ht="12" customHeight="1" x14ac:dyDescent="0.2">
      <c r="B94" s="555"/>
      <c r="C94" s="555"/>
      <c r="D94" s="555"/>
      <c r="E94" s="555"/>
      <c r="F94" s="555"/>
      <c r="G94" s="555"/>
      <c r="H94" s="555"/>
      <c r="I94" s="555"/>
      <c r="J94" s="555"/>
      <c r="K94" s="555"/>
      <c r="L94" s="357"/>
      <c r="M94" s="357"/>
      <c r="N94" s="357"/>
      <c r="O94" s="357"/>
      <c r="P94" s="357"/>
      <c r="Q94" s="357"/>
    </row>
    <row r="95" spans="2:17" s="535" customFormat="1" ht="12" customHeight="1" x14ac:dyDescent="0.2">
      <c r="B95" s="555"/>
      <c r="C95" s="555"/>
      <c r="D95" s="555"/>
      <c r="E95" s="555"/>
      <c r="F95" s="555"/>
      <c r="G95" s="555"/>
      <c r="H95" s="555"/>
      <c r="I95" s="555"/>
      <c r="J95" s="555"/>
      <c r="K95" s="555"/>
      <c r="L95" s="357"/>
      <c r="M95" s="357"/>
      <c r="N95" s="357"/>
      <c r="O95" s="357"/>
      <c r="P95" s="357"/>
      <c r="Q95" s="357"/>
    </row>
    <row r="96" spans="2:17" s="535" customFormat="1" ht="12" customHeight="1" x14ac:dyDescent="0.2">
      <c r="B96" s="555"/>
      <c r="C96" s="555"/>
      <c r="D96" s="555"/>
      <c r="E96" s="555"/>
      <c r="F96" s="555"/>
      <c r="G96" s="555"/>
      <c r="H96" s="555"/>
      <c r="I96" s="555"/>
      <c r="J96" s="555"/>
      <c r="K96" s="555"/>
      <c r="L96" s="357"/>
      <c r="M96" s="357"/>
      <c r="N96" s="357"/>
      <c r="O96" s="357"/>
      <c r="P96" s="357"/>
      <c r="Q96" s="357"/>
    </row>
    <row r="97" spans="2:17" s="535" customFormat="1" ht="12" customHeight="1" x14ac:dyDescent="0.2">
      <c r="B97" s="555"/>
      <c r="C97" s="555"/>
      <c r="D97" s="555"/>
      <c r="E97" s="555"/>
      <c r="F97" s="555"/>
      <c r="G97" s="555"/>
      <c r="H97" s="555"/>
      <c r="I97" s="555"/>
      <c r="J97" s="555"/>
      <c r="K97" s="555"/>
      <c r="L97" s="357"/>
      <c r="M97" s="357"/>
      <c r="N97" s="357"/>
      <c r="O97" s="357"/>
      <c r="P97" s="357"/>
      <c r="Q97" s="357"/>
    </row>
    <row r="98" spans="2:17" s="535" customFormat="1" ht="12" customHeight="1" x14ac:dyDescent="0.2">
      <c r="B98" s="555"/>
      <c r="C98" s="555"/>
      <c r="D98" s="555"/>
      <c r="E98" s="555"/>
      <c r="F98" s="555"/>
      <c r="G98" s="555"/>
      <c r="H98" s="555"/>
      <c r="I98" s="555"/>
      <c r="J98" s="555"/>
      <c r="K98" s="555"/>
      <c r="L98" s="357"/>
      <c r="M98" s="357"/>
      <c r="N98" s="357"/>
      <c r="O98" s="357"/>
      <c r="P98" s="357"/>
      <c r="Q98" s="357"/>
    </row>
    <row r="99" spans="2:17" s="535" customFormat="1" ht="12" customHeight="1" x14ac:dyDescent="0.2">
      <c r="B99" s="555"/>
      <c r="C99" s="555"/>
      <c r="D99" s="555"/>
      <c r="E99" s="555"/>
      <c r="F99" s="555"/>
      <c r="G99" s="555"/>
      <c r="H99" s="555"/>
      <c r="I99" s="555"/>
      <c r="J99" s="555"/>
      <c r="K99" s="555"/>
      <c r="L99" s="357"/>
      <c r="M99" s="357"/>
      <c r="N99" s="357"/>
      <c r="O99" s="357"/>
      <c r="P99" s="357"/>
      <c r="Q99" s="357"/>
    </row>
    <row r="100" spans="2:17" s="535" customFormat="1" ht="12" customHeight="1" x14ac:dyDescent="0.2">
      <c r="B100" s="555"/>
      <c r="C100" s="555"/>
      <c r="D100" s="555"/>
      <c r="E100" s="555"/>
      <c r="F100" s="555"/>
      <c r="G100" s="555"/>
      <c r="H100" s="555"/>
      <c r="I100" s="555"/>
      <c r="J100" s="555"/>
      <c r="K100" s="555"/>
      <c r="L100" s="357"/>
      <c r="M100" s="357"/>
      <c r="N100" s="357"/>
      <c r="O100" s="357"/>
      <c r="P100" s="357"/>
      <c r="Q100" s="357"/>
    </row>
    <row r="101" spans="2:17" s="535" customFormat="1" ht="12" customHeight="1" x14ac:dyDescent="0.2">
      <c r="B101" s="555"/>
      <c r="C101" s="555"/>
      <c r="D101" s="555"/>
      <c r="E101" s="555"/>
      <c r="F101" s="555"/>
      <c r="G101" s="555"/>
      <c r="H101" s="555"/>
      <c r="I101" s="555"/>
      <c r="J101" s="555"/>
      <c r="K101" s="555"/>
      <c r="L101" s="357"/>
      <c r="M101" s="357"/>
      <c r="N101" s="357"/>
      <c r="O101" s="357"/>
      <c r="P101" s="357"/>
      <c r="Q101" s="357"/>
    </row>
    <row r="102" spans="2:17" s="535" customFormat="1" ht="12" customHeight="1" x14ac:dyDescent="0.2">
      <c r="B102" s="555"/>
      <c r="C102" s="555"/>
      <c r="D102" s="555"/>
      <c r="E102" s="555"/>
      <c r="F102" s="555"/>
      <c r="G102" s="555"/>
      <c r="H102" s="555"/>
      <c r="I102" s="555"/>
      <c r="J102" s="555"/>
      <c r="K102" s="555"/>
      <c r="L102" s="357"/>
      <c r="M102" s="357"/>
      <c r="N102" s="357"/>
      <c r="O102" s="357"/>
      <c r="P102" s="357"/>
      <c r="Q102" s="357"/>
    </row>
    <row r="103" spans="2:17" s="535" customFormat="1" ht="12" customHeight="1" x14ac:dyDescent="0.2">
      <c r="B103" s="555"/>
      <c r="C103" s="555"/>
      <c r="D103" s="555"/>
      <c r="E103" s="555"/>
      <c r="F103" s="555"/>
      <c r="G103" s="555"/>
      <c r="H103" s="555"/>
      <c r="I103" s="555"/>
      <c r="J103" s="555"/>
      <c r="K103" s="555"/>
      <c r="L103" s="357"/>
      <c r="M103" s="357"/>
      <c r="N103" s="357"/>
      <c r="O103" s="357"/>
      <c r="P103" s="357"/>
      <c r="Q103" s="357"/>
    </row>
    <row r="104" spans="2:17" s="535" customFormat="1" ht="12" customHeight="1" x14ac:dyDescent="0.2">
      <c r="B104" s="555"/>
      <c r="C104" s="555"/>
      <c r="D104" s="555"/>
      <c r="E104" s="555"/>
      <c r="F104" s="555"/>
      <c r="G104" s="555"/>
      <c r="H104" s="555"/>
      <c r="I104" s="555"/>
      <c r="J104" s="555"/>
      <c r="K104" s="555"/>
      <c r="L104" s="357"/>
      <c r="M104" s="357"/>
      <c r="N104" s="357"/>
      <c r="O104" s="357"/>
      <c r="P104" s="357"/>
      <c r="Q104" s="357"/>
    </row>
    <row r="105" spans="2:17" s="535" customFormat="1" ht="12" customHeight="1" x14ac:dyDescent="0.2">
      <c r="B105" s="555"/>
      <c r="C105" s="555"/>
      <c r="D105" s="555"/>
      <c r="E105" s="555"/>
      <c r="F105" s="555"/>
      <c r="G105" s="555"/>
      <c r="H105" s="555"/>
      <c r="I105" s="555"/>
      <c r="J105" s="555"/>
      <c r="K105" s="555"/>
      <c r="L105" s="357"/>
      <c r="M105" s="357"/>
      <c r="N105" s="357"/>
      <c r="O105" s="357"/>
      <c r="P105" s="357"/>
      <c r="Q105" s="357"/>
    </row>
    <row r="106" spans="2:17" s="535" customFormat="1" ht="12" customHeight="1" x14ac:dyDescent="0.2">
      <c r="B106" s="555"/>
      <c r="C106" s="555"/>
      <c r="D106" s="555"/>
      <c r="E106" s="555"/>
      <c r="F106" s="555"/>
      <c r="G106" s="555"/>
      <c r="H106" s="555"/>
      <c r="I106" s="555"/>
      <c r="J106" s="555"/>
      <c r="K106" s="555"/>
      <c r="L106" s="357"/>
      <c r="M106" s="357"/>
      <c r="N106" s="357"/>
      <c r="O106" s="357"/>
      <c r="P106" s="357"/>
      <c r="Q106" s="357"/>
    </row>
    <row r="107" spans="2:17" s="535" customFormat="1" ht="12" customHeight="1" x14ac:dyDescent="0.2">
      <c r="B107" s="555"/>
      <c r="C107" s="555"/>
      <c r="D107" s="555"/>
      <c r="E107" s="555"/>
      <c r="F107" s="555"/>
      <c r="G107" s="555"/>
      <c r="H107" s="555"/>
      <c r="I107" s="555"/>
      <c r="J107" s="555"/>
      <c r="K107" s="555"/>
      <c r="L107" s="357"/>
      <c r="M107" s="357"/>
      <c r="N107" s="357"/>
      <c r="O107" s="357"/>
      <c r="P107" s="357"/>
      <c r="Q107" s="357"/>
    </row>
    <row r="108" spans="2:17" s="535" customFormat="1" ht="12" customHeight="1" x14ac:dyDescent="0.2">
      <c r="B108" s="555"/>
      <c r="C108" s="555"/>
      <c r="D108" s="555"/>
      <c r="E108" s="555"/>
      <c r="F108" s="555"/>
      <c r="G108" s="555"/>
      <c r="H108" s="555"/>
      <c r="I108" s="555"/>
      <c r="J108" s="555"/>
      <c r="K108" s="555"/>
      <c r="L108" s="357"/>
      <c r="M108" s="357"/>
      <c r="N108" s="357"/>
      <c r="O108" s="357"/>
      <c r="P108" s="357"/>
      <c r="Q108" s="357"/>
    </row>
    <row r="109" spans="2:17" s="535" customFormat="1" ht="12" customHeight="1" x14ac:dyDescent="0.2">
      <c r="B109" s="555"/>
      <c r="C109" s="555"/>
      <c r="D109" s="555"/>
      <c r="E109" s="555"/>
      <c r="F109" s="555"/>
      <c r="G109" s="555"/>
      <c r="H109" s="555"/>
      <c r="I109" s="555"/>
      <c r="J109" s="555"/>
      <c r="K109" s="555"/>
      <c r="L109" s="357"/>
      <c r="M109" s="357"/>
      <c r="N109" s="357"/>
      <c r="O109" s="357"/>
      <c r="P109" s="357"/>
      <c r="Q109" s="357"/>
    </row>
    <row r="110" spans="2:17" s="535" customFormat="1" ht="12" customHeight="1" x14ac:dyDescent="0.2">
      <c r="B110" s="555"/>
      <c r="C110" s="555"/>
      <c r="D110" s="555"/>
      <c r="E110" s="555"/>
      <c r="F110" s="555"/>
      <c r="G110" s="555"/>
      <c r="H110" s="555"/>
      <c r="I110" s="555"/>
      <c r="J110" s="555"/>
      <c r="K110" s="555"/>
      <c r="L110" s="357"/>
      <c r="M110" s="357"/>
      <c r="N110" s="357"/>
      <c r="O110" s="357"/>
      <c r="P110" s="357"/>
      <c r="Q110" s="357"/>
    </row>
    <row r="111" spans="2:17" s="535" customFormat="1" ht="12" customHeight="1" x14ac:dyDescent="0.2">
      <c r="B111" s="555"/>
      <c r="C111" s="555"/>
      <c r="D111" s="555"/>
      <c r="E111" s="555"/>
      <c r="F111" s="555"/>
      <c r="G111" s="555"/>
      <c r="H111" s="555"/>
      <c r="I111" s="555"/>
      <c r="J111" s="555"/>
      <c r="K111" s="555"/>
      <c r="L111" s="357"/>
      <c r="M111" s="357"/>
      <c r="N111" s="357"/>
      <c r="O111" s="357"/>
      <c r="P111" s="357"/>
      <c r="Q111" s="357"/>
    </row>
    <row r="112" spans="2:17" s="535" customFormat="1" ht="12" customHeight="1" x14ac:dyDescent="0.2">
      <c r="B112" s="555"/>
      <c r="C112" s="555"/>
      <c r="D112" s="555"/>
      <c r="E112" s="555"/>
      <c r="F112" s="555"/>
      <c r="G112" s="555"/>
      <c r="H112" s="555"/>
      <c r="I112" s="555"/>
      <c r="J112" s="555"/>
      <c r="K112" s="555"/>
      <c r="L112" s="357"/>
      <c r="M112" s="357"/>
      <c r="N112" s="357"/>
      <c r="O112" s="357"/>
      <c r="P112" s="357"/>
      <c r="Q112" s="357"/>
    </row>
    <row r="113" spans="2:17" s="535" customFormat="1" ht="12" customHeight="1" x14ac:dyDescent="0.2">
      <c r="B113" s="555"/>
      <c r="C113" s="555"/>
      <c r="D113" s="555"/>
      <c r="E113" s="555"/>
      <c r="F113" s="555"/>
      <c r="G113" s="555"/>
      <c r="H113" s="555"/>
      <c r="I113" s="555"/>
      <c r="J113" s="555"/>
      <c r="K113" s="555"/>
      <c r="L113" s="357"/>
      <c r="M113" s="357"/>
      <c r="N113" s="357"/>
      <c r="O113" s="357"/>
      <c r="P113" s="357"/>
      <c r="Q113" s="357"/>
    </row>
    <row r="114" spans="2:17" s="535" customFormat="1" ht="12" customHeight="1" x14ac:dyDescent="0.2">
      <c r="B114" s="555"/>
      <c r="C114" s="555"/>
      <c r="D114" s="555"/>
      <c r="E114" s="555"/>
      <c r="F114" s="555"/>
      <c r="G114" s="555"/>
      <c r="H114" s="555"/>
      <c r="I114" s="555"/>
      <c r="J114" s="555"/>
      <c r="K114" s="555"/>
      <c r="L114" s="357"/>
      <c r="M114" s="357"/>
      <c r="N114" s="357"/>
      <c r="O114" s="357"/>
      <c r="P114" s="357"/>
      <c r="Q114" s="357"/>
    </row>
    <row r="115" spans="2:17" s="535" customFormat="1" ht="12" customHeight="1" x14ac:dyDescent="0.2">
      <c r="B115" s="555"/>
      <c r="C115" s="555"/>
      <c r="D115" s="555"/>
      <c r="E115" s="555"/>
      <c r="F115" s="555"/>
      <c r="G115" s="555"/>
      <c r="H115" s="555"/>
      <c r="I115" s="555"/>
      <c r="J115" s="555"/>
      <c r="K115" s="555"/>
      <c r="L115" s="357"/>
      <c r="M115" s="357"/>
      <c r="N115" s="357"/>
      <c r="O115" s="357"/>
      <c r="P115" s="357"/>
      <c r="Q115" s="357"/>
    </row>
    <row r="116" spans="2:17" s="535" customFormat="1" ht="12" customHeight="1" x14ac:dyDescent="0.2">
      <c r="B116" s="555"/>
      <c r="C116" s="555"/>
      <c r="D116" s="555"/>
      <c r="E116" s="555"/>
      <c r="F116" s="555"/>
      <c r="G116" s="555"/>
      <c r="H116" s="555"/>
      <c r="I116" s="555"/>
      <c r="J116" s="555"/>
      <c r="K116" s="555"/>
      <c r="L116" s="357"/>
      <c r="M116" s="357"/>
      <c r="N116" s="357"/>
      <c r="O116" s="357"/>
      <c r="P116" s="357"/>
      <c r="Q116" s="357"/>
    </row>
    <row r="117" spans="2:17" s="535" customFormat="1" ht="12" customHeight="1" x14ac:dyDescent="0.2">
      <c r="B117" s="555"/>
      <c r="C117" s="555"/>
      <c r="D117" s="555"/>
      <c r="E117" s="555"/>
      <c r="F117" s="555"/>
      <c r="G117" s="555"/>
      <c r="H117" s="555"/>
      <c r="I117" s="555"/>
      <c r="J117" s="555"/>
      <c r="K117" s="555"/>
      <c r="L117" s="357"/>
      <c r="M117" s="357"/>
      <c r="N117" s="357"/>
      <c r="O117" s="357"/>
      <c r="P117" s="357"/>
      <c r="Q117" s="357"/>
    </row>
    <row r="118" spans="2:17" s="535" customFormat="1" ht="12" customHeight="1" x14ac:dyDescent="0.2">
      <c r="B118" s="555"/>
      <c r="C118" s="555"/>
      <c r="D118" s="555"/>
      <c r="E118" s="555"/>
      <c r="F118" s="555"/>
      <c r="G118" s="555"/>
      <c r="H118" s="555"/>
      <c r="I118" s="555"/>
      <c r="J118" s="555"/>
      <c r="K118" s="555"/>
      <c r="L118" s="357"/>
      <c r="M118" s="357"/>
      <c r="N118" s="357"/>
      <c r="O118" s="357"/>
      <c r="P118" s="357"/>
      <c r="Q118" s="357"/>
    </row>
    <row r="119" spans="2:17" s="535" customFormat="1" ht="12" customHeight="1" x14ac:dyDescent="0.2">
      <c r="B119" s="555"/>
      <c r="C119" s="555"/>
      <c r="D119" s="555"/>
      <c r="E119" s="555"/>
      <c r="F119" s="555"/>
      <c r="G119" s="555"/>
      <c r="H119" s="555"/>
      <c r="I119" s="555"/>
      <c r="J119" s="555"/>
      <c r="K119" s="555"/>
      <c r="L119" s="357"/>
      <c r="M119" s="357"/>
      <c r="N119" s="357"/>
      <c r="O119" s="357"/>
      <c r="P119" s="357"/>
      <c r="Q119" s="357"/>
    </row>
    <row r="120" spans="2:17" s="535" customFormat="1" ht="12" customHeight="1" x14ac:dyDescent="0.2">
      <c r="B120" s="555"/>
      <c r="C120" s="555"/>
      <c r="D120" s="555"/>
      <c r="E120" s="555"/>
      <c r="F120" s="555"/>
      <c r="G120" s="555"/>
      <c r="H120" s="555"/>
      <c r="I120" s="555"/>
      <c r="J120" s="555"/>
      <c r="K120" s="555"/>
      <c r="L120" s="357"/>
      <c r="M120" s="357"/>
      <c r="N120" s="357"/>
      <c r="O120" s="357"/>
      <c r="P120" s="357"/>
      <c r="Q120" s="357"/>
    </row>
    <row r="121" spans="2:17" s="535" customFormat="1" ht="12" customHeight="1" x14ac:dyDescent="0.2">
      <c r="B121" s="555"/>
      <c r="C121" s="555"/>
      <c r="D121" s="555"/>
      <c r="E121" s="555"/>
      <c r="F121" s="555"/>
      <c r="G121" s="555"/>
      <c r="H121" s="555"/>
      <c r="I121" s="555"/>
      <c r="J121" s="555"/>
      <c r="K121" s="555"/>
      <c r="L121" s="357"/>
      <c r="M121" s="357"/>
      <c r="N121" s="357"/>
      <c r="O121" s="357"/>
      <c r="P121" s="357"/>
      <c r="Q121" s="357"/>
    </row>
    <row r="122" spans="2:17" s="535" customFormat="1" ht="12" customHeight="1" x14ac:dyDescent="0.2">
      <c r="B122" s="555"/>
      <c r="C122" s="555"/>
      <c r="D122" s="555"/>
      <c r="E122" s="555"/>
      <c r="F122" s="555"/>
      <c r="G122" s="555"/>
      <c r="H122" s="555"/>
      <c r="I122" s="555"/>
      <c r="J122" s="555"/>
      <c r="K122" s="555"/>
      <c r="L122" s="357"/>
      <c r="M122" s="357"/>
      <c r="N122" s="357"/>
      <c r="O122" s="357"/>
      <c r="P122" s="357"/>
      <c r="Q122" s="357"/>
    </row>
    <row r="123" spans="2:17" s="535" customFormat="1" ht="12" customHeight="1" x14ac:dyDescent="0.2">
      <c r="B123" s="555"/>
      <c r="C123" s="555"/>
      <c r="D123" s="555"/>
      <c r="E123" s="555"/>
      <c r="F123" s="555"/>
      <c r="G123" s="555"/>
      <c r="H123" s="555"/>
      <c r="I123" s="555"/>
      <c r="J123" s="555"/>
      <c r="K123" s="555"/>
      <c r="L123" s="357"/>
      <c r="M123" s="357"/>
      <c r="N123" s="357"/>
      <c r="O123" s="357"/>
      <c r="P123" s="357"/>
      <c r="Q123" s="357"/>
    </row>
    <row r="124" spans="2:17" s="535" customFormat="1" ht="12" customHeight="1" x14ac:dyDescent="0.2">
      <c r="B124" s="555"/>
      <c r="C124" s="555"/>
      <c r="D124" s="555"/>
      <c r="E124" s="555"/>
      <c r="F124" s="555"/>
      <c r="G124" s="555"/>
      <c r="H124" s="555"/>
      <c r="I124" s="555"/>
      <c r="J124" s="555"/>
      <c r="K124" s="555"/>
      <c r="L124" s="357"/>
      <c r="M124" s="357"/>
      <c r="N124" s="357"/>
      <c r="O124" s="357"/>
      <c r="P124" s="357"/>
      <c r="Q124" s="357"/>
    </row>
    <row r="125" spans="2:17" s="535" customFormat="1" ht="12" customHeight="1" x14ac:dyDescent="0.2">
      <c r="B125" s="555"/>
      <c r="C125" s="555"/>
      <c r="D125" s="555"/>
      <c r="E125" s="555"/>
      <c r="F125" s="555"/>
      <c r="G125" s="555"/>
      <c r="H125" s="555"/>
      <c r="I125" s="555"/>
      <c r="J125" s="555"/>
      <c r="K125" s="555"/>
      <c r="L125" s="357"/>
      <c r="M125" s="357"/>
      <c r="N125" s="357"/>
      <c r="O125" s="357"/>
      <c r="P125" s="357"/>
      <c r="Q125" s="357"/>
    </row>
    <row r="126" spans="2:17" s="535" customFormat="1" ht="12" customHeight="1" x14ac:dyDescent="0.2">
      <c r="B126" s="555"/>
      <c r="C126" s="555"/>
      <c r="D126" s="555"/>
      <c r="E126" s="555"/>
      <c r="F126" s="555"/>
      <c r="G126" s="555"/>
      <c r="H126" s="555"/>
      <c r="I126" s="555"/>
      <c r="J126" s="555"/>
      <c r="K126" s="555"/>
      <c r="L126" s="357"/>
      <c r="M126" s="357"/>
      <c r="N126" s="357"/>
      <c r="O126" s="357"/>
      <c r="P126" s="357"/>
      <c r="Q126" s="357"/>
    </row>
    <row r="127" spans="2:17" s="535" customFormat="1" ht="12" customHeight="1" x14ac:dyDescent="0.2">
      <c r="B127" s="555"/>
      <c r="C127" s="555"/>
      <c r="D127" s="555"/>
      <c r="E127" s="555"/>
      <c r="F127" s="555"/>
      <c r="G127" s="555"/>
      <c r="H127" s="555"/>
      <c r="I127" s="555"/>
      <c r="J127" s="555"/>
      <c r="K127" s="555"/>
      <c r="L127" s="357"/>
      <c r="M127" s="357"/>
      <c r="N127" s="357"/>
      <c r="O127" s="357"/>
      <c r="P127" s="357"/>
      <c r="Q127" s="357"/>
    </row>
    <row r="128" spans="2:17" s="535" customFormat="1" ht="12" customHeight="1" x14ac:dyDescent="0.2">
      <c r="B128" s="555"/>
      <c r="C128" s="555"/>
      <c r="D128" s="555"/>
      <c r="E128" s="555"/>
      <c r="F128" s="555"/>
      <c r="G128" s="555"/>
      <c r="H128" s="555"/>
      <c r="I128" s="555"/>
      <c r="J128" s="555"/>
      <c r="K128" s="555"/>
      <c r="L128" s="357"/>
      <c r="M128" s="357"/>
      <c r="N128" s="357"/>
      <c r="O128" s="357"/>
      <c r="P128" s="357"/>
      <c r="Q128" s="357"/>
    </row>
    <row r="129" spans="2:17" s="535" customFormat="1" ht="12" customHeight="1" x14ac:dyDescent="0.2">
      <c r="B129" s="555"/>
      <c r="C129" s="555"/>
      <c r="D129" s="555"/>
      <c r="E129" s="555"/>
      <c r="F129" s="555"/>
      <c r="G129" s="555"/>
      <c r="H129" s="555"/>
      <c r="I129" s="555"/>
      <c r="J129" s="555"/>
      <c r="K129" s="555"/>
      <c r="L129" s="357"/>
      <c r="M129" s="357"/>
      <c r="N129" s="357"/>
      <c r="O129" s="357"/>
      <c r="P129" s="357"/>
      <c r="Q129" s="357"/>
    </row>
    <row r="130" spans="2:17" s="535" customFormat="1" ht="12" customHeight="1" x14ac:dyDescent="0.2">
      <c r="B130" s="555"/>
      <c r="C130" s="555"/>
      <c r="D130" s="555"/>
      <c r="E130" s="555"/>
      <c r="F130" s="555"/>
      <c r="G130" s="555"/>
      <c r="H130" s="555"/>
      <c r="I130" s="555"/>
      <c r="J130" s="555"/>
      <c r="K130" s="555"/>
      <c r="L130" s="357"/>
      <c r="M130" s="357"/>
      <c r="N130" s="357"/>
      <c r="O130" s="357"/>
      <c r="P130" s="357"/>
      <c r="Q130" s="357"/>
    </row>
    <row r="131" spans="2:17" s="535" customFormat="1" ht="12" customHeight="1" x14ac:dyDescent="0.2">
      <c r="B131" s="555"/>
      <c r="C131" s="555"/>
      <c r="D131" s="555"/>
      <c r="E131" s="555"/>
      <c r="F131" s="555"/>
      <c r="G131" s="555"/>
      <c r="H131" s="555"/>
      <c r="I131" s="555"/>
      <c r="J131" s="555"/>
      <c r="K131" s="555"/>
      <c r="L131" s="357"/>
      <c r="M131" s="357"/>
      <c r="N131" s="357"/>
      <c r="O131" s="357"/>
      <c r="P131" s="357"/>
      <c r="Q131" s="357"/>
    </row>
    <row r="132" spans="2:17" s="535" customFormat="1" ht="12" customHeight="1" x14ac:dyDescent="0.2">
      <c r="B132" s="555"/>
      <c r="C132" s="555"/>
      <c r="D132" s="555"/>
      <c r="E132" s="555"/>
      <c r="F132" s="555"/>
      <c r="G132" s="555"/>
      <c r="H132" s="555"/>
      <c r="I132" s="555"/>
      <c r="J132" s="555"/>
      <c r="K132" s="555"/>
      <c r="L132" s="357"/>
      <c r="M132" s="357"/>
      <c r="N132" s="357"/>
      <c r="O132" s="357"/>
      <c r="P132" s="357"/>
      <c r="Q132" s="357"/>
    </row>
    <row r="133" spans="2:17" s="535" customFormat="1" ht="12" customHeight="1" x14ac:dyDescent="0.2">
      <c r="B133" s="555"/>
      <c r="C133" s="555"/>
      <c r="D133" s="555"/>
      <c r="E133" s="555"/>
      <c r="F133" s="555"/>
      <c r="G133" s="555"/>
      <c r="H133" s="555"/>
      <c r="I133" s="555"/>
      <c r="J133" s="555"/>
      <c r="K133" s="555"/>
      <c r="L133" s="357"/>
      <c r="M133" s="357"/>
      <c r="N133" s="357"/>
      <c r="O133" s="357"/>
      <c r="P133" s="357"/>
      <c r="Q133" s="357"/>
    </row>
    <row r="134" spans="2:17" s="535" customFormat="1" ht="12" customHeight="1" x14ac:dyDescent="0.2">
      <c r="B134" s="555"/>
      <c r="C134" s="555"/>
      <c r="D134" s="555"/>
      <c r="E134" s="555"/>
      <c r="F134" s="555"/>
      <c r="G134" s="555"/>
      <c r="H134" s="555"/>
      <c r="I134" s="555"/>
      <c r="J134" s="555"/>
      <c r="K134" s="555"/>
      <c r="L134" s="357"/>
      <c r="M134" s="357"/>
      <c r="N134" s="357"/>
      <c r="O134" s="357"/>
      <c r="P134" s="357"/>
      <c r="Q134" s="357"/>
    </row>
    <row r="135" spans="2:17" s="535" customFormat="1" ht="12" customHeight="1" x14ac:dyDescent="0.2">
      <c r="B135" s="555"/>
      <c r="C135" s="555"/>
      <c r="D135" s="555"/>
      <c r="E135" s="555"/>
      <c r="F135" s="555"/>
      <c r="G135" s="555"/>
      <c r="H135" s="555"/>
      <c r="I135" s="555"/>
      <c r="J135" s="555"/>
      <c r="K135" s="555"/>
      <c r="L135" s="357"/>
      <c r="M135" s="357"/>
      <c r="N135" s="357"/>
      <c r="O135" s="357"/>
      <c r="P135" s="357"/>
      <c r="Q135" s="357"/>
    </row>
    <row r="136" spans="2:17" s="535" customFormat="1" ht="12" customHeight="1" x14ac:dyDescent="0.2">
      <c r="B136" s="555"/>
      <c r="C136" s="555"/>
      <c r="D136" s="555"/>
      <c r="E136" s="555"/>
      <c r="F136" s="555"/>
      <c r="G136" s="555"/>
      <c r="H136" s="555"/>
      <c r="I136" s="555"/>
      <c r="J136" s="555"/>
      <c r="K136" s="555"/>
      <c r="L136" s="357"/>
      <c r="M136" s="357"/>
      <c r="N136" s="357"/>
      <c r="O136" s="357"/>
      <c r="P136" s="357"/>
      <c r="Q136" s="357"/>
    </row>
    <row r="137" spans="2:17" s="535" customFormat="1" ht="12" customHeight="1" x14ac:dyDescent="0.2">
      <c r="B137" s="555"/>
      <c r="C137" s="555"/>
      <c r="D137" s="555"/>
      <c r="E137" s="555"/>
      <c r="F137" s="555"/>
      <c r="G137" s="555"/>
      <c r="H137" s="555"/>
      <c r="I137" s="555"/>
      <c r="J137" s="555"/>
      <c r="K137" s="555"/>
      <c r="L137" s="357"/>
      <c r="M137" s="357"/>
      <c r="N137" s="357"/>
      <c r="O137" s="357"/>
      <c r="P137" s="357"/>
      <c r="Q137" s="357"/>
    </row>
    <row r="138" spans="2:17" s="535" customFormat="1" ht="12" customHeight="1" x14ac:dyDescent="0.2">
      <c r="B138" s="555"/>
      <c r="C138" s="555"/>
      <c r="D138" s="555"/>
      <c r="E138" s="555"/>
      <c r="F138" s="555"/>
      <c r="G138" s="555"/>
      <c r="H138" s="555"/>
      <c r="I138" s="555"/>
      <c r="J138" s="555"/>
      <c r="K138" s="555"/>
      <c r="L138" s="357"/>
      <c r="M138" s="357"/>
      <c r="N138" s="357"/>
      <c r="O138" s="357"/>
      <c r="P138" s="357"/>
      <c r="Q138" s="357"/>
    </row>
    <row r="139" spans="2:17" s="535" customFormat="1" ht="12" customHeight="1" x14ac:dyDescent="0.2">
      <c r="B139" s="555"/>
      <c r="C139" s="555"/>
      <c r="D139" s="555"/>
      <c r="E139" s="555"/>
      <c r="F139" s="555"/>
      <c r="G139" s="555"/>
      <c r="H139" s="555"/>
      <c r="I139" s="555"/>
      <c r="J139" s="555"/>
      <c r="K139" s="555"/>
      <c r="L139" s="357"/>
      <c r="M139" s="357"/>
      <c r="N139" s="357"/>
      <c r="O139" s="357"/>
      <c r="P139" s="357"/>
      <c r="Q139" s="357"/>
    </row>
    <row r="140" spans="2:17" s="535" customFormat="1" ht="12" customHeight="1" x14ac:dyDescent="0.2">
      <c r="B140" s="555"/>
      <c r="C140" s="555"/>
      <c r="D140" s="555"/>
      <c r="E140" s="555"/>
      <c r="F140" s="555"/>
      <c r="G140" s="555"/>
      <c r="H140" s="555"/>
      <c r="I140" s="555"/>
      <c r="J140" s="555"/>
      <c r="K140" s="555"/>
      <c r="L140" s="357"/>
      <c r="M140" s="357"/>
      <c r="N140" s="357"/>
      <c r="O140" s="357"/>
      <c r="P140" s="357"/>
      <c r="Q140" s="357"/>
    </row>
    <row r="141" spans="2:17" s="535" customFormat="1" ht="12" customHeight="1" x14ac:dyDescent="0.2">
      <c r="B141" s="555"/>
      <c r="C141" s="555"/>
      <c r="D141" s="555"/>
      <c r="E141" s="555"/>
      <c r="F141" s="555"/>
      <c r="G141" s="555"/>
      <c r="H141" s="555"/>
      <c r="I141" s="555"/>
      <c r="J141" s="555"/>
      <c r="K141" s="555"/>
      <c r="L141" s="357"/>
      <c r="M141" s="357"/>
      <c r="N141" s="357"/>
      <c r="O141" s="357"/>
      <c r="P141" s="357"/>
      <c r="Q141" s="357"/>
    </row>
    <row r="142" spans="2:17" s="535" customFormat="1" ht="12" customHeight="1" x14ac:dyDescent="0.2">
      <c r="B142" s="555"/>
      <c r="C142" s="555"/>
      <c r="D142" s="555"/>
      <c r="E142" s="555"/>
      <c r="F142" s="555"/>
      <c r="G142" s="555"/>
      <c r="H142" s="555"/>
      <c r="I142" s="555"/>
      <c r="J142" s="555"/>
      <c r="K142" s="555"/>
      <c r="L142" s="357"/>
      <c r="M142" s="357"/>
      <c r="N142" s="357"/>
      <c r="O142" s="357"/>
      <c r="P142" s="357"/>
      <c r="Q142" s="357"/>
    </row>
    <row r="143" spans="2:17" s="535" customFormat="1" ht="12" customHeight="1" x14ac:dyDescent="0.2">
      <c r="B143" s="555"/>
      <c r="C143" s="555"/>
      <c r="D143" s="555"/>
      <c r="E143" s="555"/>
      <c r="F143" s="555"/>
      <c r="G143" s="555"/>
      <c r="H143" s="555"/>
      <c r="I143" s="555"/>
      <c r="J143" s="555"/>
      <c r="K143" s="555"/>
      <c r="L143" s="357"/>
      <c r="M143" s="357"/>
      <c r="N143" s="357"/>
      <c r="O143" s="357"/>
      <c r="P143" s="357"/>
      <c r="Q143" s="357"/>
    </row>
    <row r="144" spans="2:17" s="535" customFormat="1" ht="12" customHeight="1" x14ac:dyDescent="0.2">
      <c r="B144" s="555"/>
      <c r="C144" s="555"/>
      <c r="D144" s="555"/>
      <c r="E144" s="555"/>
      <c r="F144" s="555"/>
      <c r="G144" s="555"/>
      <c r="H144" s="555"/>
      <c r="I144" s="555"/>
      <c r="J144" s="555"/>
      <c r="K144" s="555"/>
      <c r="L144" s="357"/>
      <c r="M144" s="357"/>
      <c r="N144" s="357"/>
      <c r="O144" s="357"/>
      <c r="P144" s="357"/>
      <c r="Q144" s="357"/>
    </row>
    <row r="145" spans="2:17" s="535" customFormat="1" ht="12" customHeight="1" x14ac:dyDescent="0.2">
      <c r="B145" s="555"/>
      <c r="C145" s="555"/>
      <c r="D145" s="555"/>
      <c r="E145" s="555"/>
      <c r="F145" s="555"/>
      <c r="G145" s="555"/>
      <c r="H145" s="555"/>
      <c r="I145" s="555"/>
      <c r="J145" s="555"/>
      <c r="K145" s="555"/>
      <c r="L145" s="357"/>
      <c r="M145" s="357"/>
      <c r="N145" s="357"/>
      <c r="O145" s="357"/>
      <c r="P145" s="357"/>
      <c r="Q145" s="357"/>
    </row>
    <row r="146" spans="2:17" s="535" customFormat="1" ht="12" customHeight="1" x14ac:dyDescent="0.2">
      <c r="B146" s="555"/>
      <c r="C146" s="555"/>
      <c r="D146" s="555"/>
      <c r="E146" s="555"/>
      <c r="F146" s="555"/>
      <c r="G146" s="555"/>
      <c r="H146" s="555"/>
      <c r="I146" s="555"/>
      <c r="J146" s="555"/>
      <c r="K146" s="555"/>
      <c r="L146" s="357"/>
      <c r="M146" s="357"/>
      <c r="N146" s="357"/>
      <c r="O146" s="357"/>
      <c r="P146" s="357"/>
      <c r="Q146" s="357"/>
    </row>
    <row r="147" spans="2:17" s="535" customFormat="1" ht="12" customHeight="1" x14ac:dyDescent="0.2">
      <c r="B147" s="555"/>
      <c r="C147" s="555"/>
      <c r="D147" s="555"/>
      <c r="E147" s="555"/>
      <c r="F147" s="555"/>
      <c r="G147" s="555"/>
      <c r="H147" s="555"/>
      <c r="I147" s="555"/>
      <c r="J147" s="555"/>
      <c r="K147" s="555"/>
      <c r="L147" s="357"/>
      <c r="M147" s="357"/>
      <c r="N147" s="357"/>
      <c r="O147" s="357"/>
      <c r="P147" s="357"/>
      <c r="Q147" s="357"/>
    </row>
    <row r="148" spans="2:17" s="535" customFormat="1" ht="12" customHeight="1" x14ac:dyDescent="0.2">
      <c r="B148" s="555"/>
      <c r="C148" s="555"/>
      <c r="D148" s="555"/>
      <c r="E148" s="555"/>
      <c r="F148" s="555"/>
      <c r="G148" s="555"/>
      <c r="H148" s="555"/>
      <c r="I148" s="555"/>
      <c r="J148" s="555"/>
      <c r="K148" s="555"/>
      <c r="L148" s="357"/>
      <c r="M148" s="357"/>
      <c r="N148" s="357"/>
      <c r="O148" s="357"/>
      <c r="P148" s="357"/>
      <c r="Q148" s="357"/>
    </row>
    <row r="149" spans="2:17" s="535" customFormat="1" ht="12" customHeight="1" x14ac:dyDescent="0.2">
      <c r="B149" s="555"/>
      <c r="C149" s="555"/>
      <c r="D149" s="555"/>
      <c r="E149" s="555"/>
      <c r="F149" s="555"/>
      <c r="G149" s="555"/>
      <c r="H149" s="555"/>
      <c r="I149" s="555"/>
      <c r="J149" s="555"/>
      <c r="K149" s="555"/>
      <c r="L149" s="357"/>
      <c r="M149" s="357"/>
      <c r="N149" s="357"/>
      <c r="O149" s="357"/>
      <c r="P149" s="357"/>
      <c r="Q149" s="357"/>
    </row>
    <row r="150" spans="2:17" s="535" customFormat="1" ht="12" customHeight="1" x14ac:dyDescent="0.2">
      <c r="B150" s="555"/>
      <c r="C150" s="555"/>
      <c r="D150" s="555"/>
      <c r="E150" s="555"/>
      <c r="F150" s="555"/>
      <c r="G150" s="555"/>
      <c r="H150" s="555"/>
      <c r="I150" s="555"/>
      <c r="J150" s="555"/>
      <c r="K150" s="555"/>
      <c r="L150" s="357"/>
      <c r="M150" s="357"/>
      <c r="N150" s="357"/>
      <c r="O150" s="357"/>
      <c r="P150" s="357"/>
      <c r="Q150" s="357"/>
    </row>
    <row r="151" spans="2:17" s="535" customFormat="1" ht="12" customHeight="1" x14ac:dyDescent="0.2">
      <c r="B151" s="555"/>
      <c r="C151" s="555"/>
      <c r="D151" s="555"/>
      <c r="E151" s="555"/>
      <c r="F151" s="555"/>
      <c r="G151" s="555"/>
      <c r="H151" s="555"/>
      <c r="I151" s="555"/>
      <c r="J151" s="555"/>
      <c r="K151" s="555"/>
      <c r="L151" s="357"/>
      <c r="M151" s="357"/>
      <c r="N151" s="357"/>
      <c r="O151" s="357"/>
      <c r="P151" s="357"/>
      <c r="Q151" s="357"/>
    </row>
    <row r="152" spans="2:17" s="535" customFormat="1" ht="12" customHeight="1" x14ac:dyDescent="0.2">
      <c r="B152" s="555"/>
      <c r="C152" s="555"/>
      <c r="D152" s="555"/>
      <c r="E152" s="555"/>
      <c r="F152" s="555"/>
      <c r="G152" s="555"/>
      <c r="H152" s="555"/>
      <c r="I152" s="555"/>
      <c r="J152" s="555"/>
      <c r="K152" s="555"/>
      <c r="L152" s="357"/>
      <c r="M152" s="357"/>
      <c r="N152" s="357"/>
      <c r="O152" s="357"/>
      <c r="P152" s="357"/>
      <c r="Q152" s="357"/>
    </row>
    <row r="153" spans="2:17" s="535" customFormat="1" ht="12" customHeight="1" x14ac:dyDescent="0.2">
      <c r="B153" s="555"/>
      <c r="C153" s="555"/>
      <c r="D153" s="555"/>
      <c r="E153" s="555"/>
      <c r="F153" s="555"/>
      <c r="G153" s="555"/>
      <c r="H153" s="555"/>
      <c r="I153" s="555"/>
      <c r="J153" s="555"/>
      <c r="K153" s="555"/>
      <c r="L153" s="357"/>
      <c r="M153" s="357"/>
      <c r="N153" s="357"/>
      <c r="O153" s="357"/>
      <c r="P153" s="357"/>
      <c r="Q153" s="357"/>
    </row>
    <row r="154" spans="2:17" s="535" customFormat="1" ht="12" customHeight="1" x14ac:dyDescent="0.2">
      <c r="B154" s="555"/>
      <c r="C154" s="555"/>
      <c r="D154" s="555"/>
      <c r="E154" s="555"/>
      <c r="F154" s="555"/>
      <c r="G154" s="555"/>
      <c r="H154" s="555"/>
      <c r="I154" s="555"/>
      <c r="J154" s="555"/>
      <c r="K154" s="555"/>
      <c r="L154" s="357"/>
      <c r="M154" s="357"/>
      <c r="N154" s="357"/>
      <c r="O154" s="357"/>
      <c r="P154" s="357"/>
      <c r="Q154" s="357"/>
    </row>
    <row r="155" spans="2:17" s="535" customFormat="1" ht="12" customHeight="1" x14ac:dyDescent="0.2">
      <c r="B155" s="555"/>
      <c r="C155" s="555"/>
      <c r="D155" s="555"/>
      <c r="E155" s="555"/>
      <c r="F155" s="555"/>
      <c r="G155" s="555"/>
      <c r="H155" s="555"/>
      <c r="I155" s="555"/>
      <c r="J155" s="555"/>
      <c r="K155" s="555"/>
      <c r="L155" s="357"/>
      <c r="M155" s="357"/>
      <c r="N155" s="357"/>
      <c r="O155" s="357"/>
      <c r="P155" s="357"/>
      <c r="Q155" s="357"/>
    </row>
    <row r="156" spans="2:17" s="535" customFormat="1" ht="12" customHeight="1" x14ac:dyDescent="0.2">
      <c r="B156" s="555"/>
      <c r="C156" s="555"/>
      <c r="D156" s="555"/>
      <c r="E156" s="555"/>
      <c r="F156" s="555"/>
      <c r="G156" s="555"/>
      <c r="H156" s="555"/>
      <c r="I156" s="555"/>
      <c r="J156" s="555"/>
      <c r="K156" s="555"/>
      <c r="L156" s="357"/>
      <c r="M156" s="357"/>
      <c r="N156" s="357"/>
      <c r="O156" s="357"/>
      <c r="P156" s="357"/>
      <c r="Q156" s="357"/>
    </row>
    <row r="157" spans="2:17" s="535" customFormat="1" ht="12" customHeight="1" x14ac:dyDescent="0.2">
      <c r="B157" s="555"/>
      <c r="C157" s="555"/>
      <c r="D157" s="555"/>
      <c r="E157" s="555"/>
      <c r="F157" s="555"/>
      <c r="G157" s="555"/>
      <c r="H157" s="555"/>
      <c r="I157" s="555"/>
      <c r="J157" s="555"/>
      <c r="K157" s="555"/>
      <c r="L157" s="357"/>
      <c r="M157" s="357"/>
      <c r="N157" s="357"/>
      <c r="O157" s="357"/>
      <c r="P157" s="357"/>
      <c r="Q157" s="357"/>
    </row>
    <row r="158" spans="2:17" s="535" customFormat="1" ht="12" customHeight="1" x14ac:dyDescent="0.2">
      <c r="B158" s="555"/>
      <c r="C158" s="555"/>
      <c r="D158" s="555"/>
      <c r="E158" s="555"/>
      <c r="F158" s="555"/>
      <c r="G158" s="555"/>
      <c r="H158" s="555"/>
      <c r="I158" s="555"/>
      <c r="J158" s="555"/>
      <c r="K158" s="555"/>
      <c r="L158" s="357"/>
      <c r="M158" s="357"/>
      <c r="N158" s="357"/>
      <c r="O158" s="357"/>
      <c r="P158" s="357"/>
      <c r="Q158" s="357"/>
    </row>
    <row r="159" spans="2:17" s="535" customFormat="1" ht="12" customHeight="1" x14ac:dyDescent="0.2">
      <c r="B159" s="555"/>
      <c r="C159" s="555"/>
      <c r="D159" s="555"/>
      <c r="E159" s="555"/>
      <c r="F159" s="555"/>
      <c r="G159" s="555"/>
      <c r="H159" s="555"/>
      <c r="I159" s="555"/>
      <c r="J159" s="555"/>
      <c r="K159" s="555"/>
      <c r="L159" s="357"/>
      <c r="M159" s="357"/>
      <c r="N159" s="357"/>
      <c r="O159" s="357"/>
      <c r="P159" s="357"/>
      <c r="Q159" s="357"/>
    </row>
    <row r="160" spans="2:17" s="535" customFormat="1" ht="12" customHeight="1" x14ac:dyDescent="0.2">
      <c r="B160" s="555"/>
      <c r="C160" s="555"/>
      <c r="D160" s="555"/>
      <c r="E160" s="555"/>
      <c r="F160" s="555"/>
      <c r="G160" s="555"/>
      <c r="H160" s="555"/>
      <c r="I160" s="555"/>
      <c r="J160" s="555"/>
      <c r="K160" s="555"/>
      <c r="L160" s="357"/>
      <c r="M160" s="357"/>
      <c r="N160" s="357"/>
      <c r="O160" s="357"/>
      <c r="P160" s="357"/>
      <c r="Q160" s="357"/>
    </row>
    <row r="161" spans="2:17" s="535" customFormat="1" ht="12" customHeight="1" x14ac:dyDescent="0.2">
      <c r="B161" s="555"/>
      <c r="C161" s="555"/>
      <c r="D161" s="555"/>
      <c r="E161" s="555"/>
      <c r="F161" s="555"/>
      <c r="G161" s="555"/>
      <c r="H161" s="555"/>
      <c r="I161" s="555"/>
      <c r="J161" s="555"/>
      <c r="K161" s="555"/>
      <c r="L161" s="357"/>
      <c r="M161" s="357"/>
      <c r="N161" s="357"/>
      <c r="O161" s="357"/>
      <c r="P161" s="357"/>
      <c r="Q161" s="357"/>
    </row>
    <row r="162" spans="2:17" s="535" customFormat="1" ht="12" customHeight="1" x14ac:dyDescent="0.2">
      <c r="B162" s="555"/>
      <c r="C162" s="555"/>
      <c r="D162" s="555"/>
      <c r="E162" s="555"/>
      <c r="F162" s="555"/>
      <c r="G162" s="555"/>
      <c r="H162" s="555"/>
      <c r="I162" s="555"/>
      <c r="J162" s="555"/>
      <c r="K162" s="555"/>
      <c r="L162" s="357"/>
      <c r="M162" s="357"/>
      <c r="N162" s="357"/>
      <c r="O162" s="357"/>
      <c r="P162" s="357"/>
      <c r="Q162" s="357"/>
    </row>
    <row r="163" spans="2:17" s="535" customFormat="1" ht="12" customHeight="1" x14ac:dyDescent="0.2">
      <c r="B163" s="555"/>
      <c r="C163" s="555"/>
      <c r="D163" s="555"/>
      <c r="E163" s="555"/>
      <c r="F163" s="555"/>
      <c r="G163" s="555"/>
      <c r="H163" s="555"/>
      <c r="I163" s="555"/>
      <c r="J163" s="555"/>
      <c r="K163" s="555"/>
      <c r="L163" s="357"/>
      <c r="M163" s="357"/>
      <c r="N163" s="357"/>
      <c r="O163" s="357"/>
      <c r="P163" s="357"/>
      <c r="Q163" s="357"/>
    </row>
    <row r="164" spans="2:17" s="535" customFormat="1" ht="12" customHeight="1" x14ac:dyDescent="0.2">
      <c r="B164" s="555"/>
      <c r="C164" s="555"/>
      <c r="D164" s="555"/>
      <c r="E164" s="555"/>
      <c r="F164" s="555"/>
      <c r="G164" s="555"/>
      <c r="H164" s="555"/>
      <c r="I164" s="555"/>
      <c r="J164" s="555"/>
      <c r="K164" s="555"/>
      <c r="L164" s="357"/>
      <c r="M164" s="357"/>
      <c r="N164" s="357"/>
      <c r="O164" s="357"/>
      <c r="P164" s="357"/>
      <c r="Q164" s="357"/>
    </row>
    <row r="165" spans="2:17" s="535" customFormat="1" ht="12" customHeight="1" x14ac:dyDescent="0.2">
      <c r="B165" s="555"/>
      <c r="C165" s="555"/>
      <c r="D165" s="555"/>
      <c r="E165" s="555"/>
      <c r="F165" s="555"/>
      <c r="G165" s="555"/>
      <c r="H165" s="555"/>
      <c r="I165" s="555"/>
      <c r="J165" s="555"/>
      <c r="K165" s="555"/>
      <c r="L165" s="357"/>
      <c r="M165" s="357"/>
      <c r="N165" s="357"/>
      <c r="O165" s="357"/>
      <c r="P165" s="357"/>
      <c r="Q165" s="357"/>
    </row>
    <row r="166" spans="2:17" s="535" customFormat="1" ht="12" customHeight="1" x14ac:dyDescent="0.2">
      <c r="B166" s="555"/>
      <c r="C166" s="555"/>
      <c r="D166" s="555"/>
      <c r="E166" s="555"/>
      <c r="F166" s="555"/>
      <c r="G166" s="555"/>
      <c r="H166" s="555"/>
      <c r="I166" s="555"/>
      <c r="J166" s="555"/>
      <c r="K166" s="555"/>
      <c r="L166" s="357"/>
      <c r="M166" s="357"/>
      <c r="N166" s="357"/>
      <c r="O166" s="357"/>
      <c r="P166" s="357"/>
      <c r="Q166" s="357"/>
    </row>
    <row r="167" spans="2:17" s="535" customFormat="1" ht="12" customHeight="1" x14ac:dyDescent="0.2">
      <c r="B167" s="555"/>
      <c r="C167" s="555"/>
      <c r="D167" s="555"/>
      <c r="E167" s="555"/>
      <c r="F167" s="555"/>
      <c r="G167" s="555"/>
      <c r="H167" s="555"/>
      <c r="I167" s="555"/>
      <c r="J167" s="555"/>
      <c r="K167" s="555"/>
      <c r="L167" s="357"/>
      <c r="M167" s="357"/>
      <c r="N167" s="357"/>
      <c r="O167" s="357"/>
      <c r="P167" s="357"/>
      <c r="Q167" s="357"/>
    </row>
    <row r="168" spans="2:17" s="535" customFormat="1" ht="12" customHeight="1" x14ac:dyDescent="0.2">
      <c r="B168" s="555"/>
      <c r="C168" s="555"/>
      <c r="D168" s="555"/>
      <c r="E168" s="555"/>
      <c r="F168" s="555"/>
      <c r="G168" s="555"/>
      <c r="H168" s="555"/>
      <c r="I168" s="555"/>
      <c r="J168" s="555"/>
      <c r="K168" s="555"/>
      <c r="L168" s="357"/>
      <c r="M168" s="357"/>
      <c r="N168" s="357"/>
      <c r="O168" s="357"/>
      <c r="P168" s="357"/>
      <c r="Q168" s="357"/>
    </row>
    <row r="169" spans="2:17" s="535" customFormat="1" ht="12" customHeight="1" x14ac:dyDescent="0.2">
      <c r="B169" s="555"/>
      <c r="C169" s="555"/>
      <c r="D169" s="555"/>
      <c r="E169" s="555"/>
      <c r="F169" s="555"/>
      <c r="G169" s="555"/>
      <c r="H169" s="555"/>
      <c r="I169" s="555"/>
      <c r="J169" s="555"/>
      <c r="K169" s="555"/>
      <c r="L169" s="357"/>
      <c r="M169" s="357"/>
      <c r="N169" s="357"/>
      <c r="O169" s="357"/>
      <c r="P169" s="357"/>
      <c r="Q169" s="357"/>
    </row>
    <row r="170" spans="2:17" s="535" customFormat="1" ht="12" customHeight="1" x14ac:dyDescent="0.2">
      <c r="B170" s="555"/>
      <c r="C170" s="555"/>
      <c r="D170" s="555"/>
      <c r="E170" s="555"/>
      <c r="F170" s="555"/>
      <c r="G170" s="555"/>
      <c r="H170" s="555"/>
      <c r="I170" s="555"/>
      <c r="J170" s="555"/>
      <c r="K170" s="555"/>
      <c r="L170" s="357"/>
      <c r="M170" s="357"/>
      <c r="N170" s="357"/>
      <c r="O170" s="357"/>
      <c r="P170" s="357"/>
      <c r="Q170" s="357"/>
    </row>
    <row r="171" spans="2:17" s="535" customFormat="1" ht="12" customHeight="1" x14ac:dyDescent="0.2">
      <c r="B171" s="555"/>
      <c r="C171" s="555"/>
      <c r="D171" s="555"/>
      <c r="E171" s="555"/>
      <c r="F171" s="555"/>
      <c r="G171" s="555"/>
      <c r="H171" s="555"/>
      <c r="I171" s="555"/>
      <c r="J171" s="555"/>
      <c r="K171" s="555"/>
      <c r="L171" s="357"/>
      <c r="M171" s="357"/>
      <c r="N171" s="357"/>
      <c r="O171" s="357"/>
      <c r="P171" s="357"/>
      <c r="Q171" s="357"/>
    </row>
    <row r="172" spans="2:17" s="535" customFormat="1" ht="12" customHeight="1" x14ac:dyDescent="0.2">
      <c r="B172" s="555"/>
      <c r="C172" s="555"/>
      <c r="D172" s="555"/>
      <c r="E172" s="555"/>
      <c r="F172" s="555"/>
      <c r="G172" s="555"/>
      <c r="H172" s="555"/>
      <c r="I172" s="555"/>
      <c r="J172" s="555"/>
      <c r="K172" s="555"/>
      <c r="L172" s="357"/>
      <c r="M172" s="357"/>
      <c r="N172" s="357"/>
      <c r="O172" s="357"/>
      <c r="P172" s="357"/>
      <c r="Q172" s="357"/>
    </row>
    <row r="173" spans="2:17" s="535" customFormat="1" ht="12" customHeight="1" x14ac:dyDescent="0.2">
      <c r="B173" s="555"/>
      <c r="C173" s="555"/>
      <c r="D173" s="555"/>
      <c r="E173" s="555"/>
      <c r="F173" s="555"/>
      <c r="G173" s="555"/>
      <c r="H173" s="555"/>
      <c r="I173" s="555"/>
      <c r="J173" s="555"/>
      <c r="K173" s="555"/>
      <c r="L173" s="357"/>
      <c r="M173" s="357"/>
      <c r="N173" s="357"/>
      <c r="O173" s="357"/>
      <c r="P173" s="357"/>
      <c r="Q173" s="357"/>
    </row>
    <row r="174" spans="2:17" s="535" customFormat="1" ht="12" customHeight="1" x14ac:dyDescent="0.2">
      <c r="B174" s="555"/>
      <c r="C174" s="555"/>
      <c r="D174" s="555"/>
      <c r="E174" s="555"/>
      <c r="F174" s="555"/>
      <c r="G174" s="555"/>
      <c r="H174" s="555"/>
      <c r="I174" s="555"/>
      <c r="J174" s="555"/>
      <c r="K174" s="555"/>
      <c r="L174" s="357"/>
      <c r="M174" s="357"/>
      <c r="N174" s="357"/>
      <c r="O174" s="357"/>
      <c r="P174" s="357"/>
      <c r="Q174" s="357"/>
    </row>
    <row r="175" spans="2:17" s="535" customFormat="1" ht="12" customHeight="1" x14ac:dyDescent="0.2">
      <c r="B175" s="555"/>
      <c r="C175" s="555"/>
      <c r="D175" s="555"/>
      <c r="E175" s="555"/>
      <c r="F175" s="555"/>
      <c r="G175" s="555"/>
      <c r="H175" s="555"/>
      <c r="I175" s="555"/>
      <c r="J175" s="555"/>
      <c r="K175" s="555"/>
      <c r="L175" s="357"/>
      <c r="M175" s="357"/>
      <c r="N175" s="357"/>
      <c r="O175" s="357"/>
      <c r="P175" s="357"/>
      <c r="Q175" s="357"/>
    </row>
    <row r="176" spans="2:17" s="535" customFormat="1" ht="12" customHeight="1" x14ac:dyDescent="0.2">
      <c r="B176" s="555"/>
      <c r="C176" s="555"/>
      <c r="D176" s="555"/>
      <c r="E176" s="555"/>
      <c r="F176" s="555"/>
      <c r="G176" s="555"/>
      <c r="H176" s="555"/>
      <c r="I176" s="555"/>
      <c r="J176" s="555"/>
      <c r="K176" s="555"/>
      <c r="L176" s="357"/>
      <c r="M176" s="357"/>
      <c r="N176" s="357"/>
      <c r="O176" s="357"/>
      <c r="P176" s="357"/>
      <c r="Q176" s="357"/>
    </row>
    <row r="177" spans="2:17" s="535" customFormat="1" ht="12" customHeight="1" x14ac:dyDescent="0.2">
      <c r="B177" s="555"/>
      <c r="C177" s="555"/>
      <c r="D177" s="555"/>
      <c r="E177" s="555"/>
      <c r="F177" s="555"/>
      <c r="G177" s="555"/>
      <c r="H177" s="555"/>
      <c r="I177" s="555"/>
      <c r="J177" s="555"/>
      <c r="K177" s="555"/>
      <c r="L177" s="357"/>
      <c r="M177" s="357"/>
      <c r="N177" s="357"/>
      <c r="O177" s="357"/>
      <c r="P177" s="357"/>
      <c r="Q177" s="357"/>
    </row>
    <row r="178" spans="2:17" s="535" customFormat="1" ht="12" customHeight="1" x14ac:dyDescent="0.2">
      <c r="B178" s="555"/>
      <c r="C178" s="555"/>
      <c r="D178" s="555"/>
      <c r="E178" s="555"/>
      <c r="F178" s="555"/>
      <c r="G178" s="555"/>
      <c r="H178" s="555"/>
      <c r="I178" s="555"/>
      <c r="J178" s="555"/>
      <c r="K178" s="555"/>
      <c r="L178" s="357"/>
      <c r="M178" s="357"/>
      <c r="N178" s="357"/>
      <c r="O178" s="357"/>
      <c r="P178" s="357"/>
      <c r="Q178" s="357"/>
    </row>
    <row r="179" spans="2:17" s="535" customFormat="1" ht="12" customHeight="1" x14ac:dyDescent="0.2">
      <c r="B179" s="555"/>
      <c r="C179" s="555"/>
      <c r="D179" s="555"/>
      <c r="E179" s="555"/>
      <c r="F179" s="555"/>
      <c r="G179" s="555"/>
      <c r="H179" s="555"/>
      <c r="I179" s="555"/>
      <c r="J179" s="555"/>
      <c r="K179" s="555"/>
      <c r="L179" s="357"/>
      <c r="M179" s="357"/>
      <c r="N179" s="357"/>
      <c r="O179" s="357"/>
      <c r="P179" s="357"/>
      <c r="Q179" s="357"/>
    </row>
    <row r="180" spans="2:17" s="535" customFormat="1" ht="12" customHeight="1" x14ac:dyDescent="0.2">
      <c r="B180" s="555"/>
      <c r="C180" s="555"/>
      <c r="D180" s="555"/>
      <c r="E180" s="555"/>
      <c r="F180" s="555"/>
      <c r="G180" s="555"/>
      <c r="H180" s="555"/>
      <c r="I180" s="555"/>
      <c r="J180" s="555"/>
      <c r="K180" s="555"/>
      <c r="L180" s="357"/>
      <c r="M180" s="357"/>
      <c r="N180" s="357"/>
      <c r="O180" s="357"/>
      <c r="P180" s="357"/>
      <c r="Q180" s="357"/>
    </row>
    <row r="181" spans="2:17" s="535" customFormat="1" ht="12" customHeight="1" x14ac:dyDescent="0.2">
      <c r="B181" s="555"/>
      <c r="C181" s="555"/>
      <c r="D181" s="555"/>
      <c r="E181" s="555"/>
      <c r="F181" s="555"/>
      <c r="G181" s="555"/>
      <c r="H181" s="555"/>
      <c r="I181" s="555"/>
      <c r="J181" s="555"/>
      <c r="K181" s="555"/>
      <c r="L181" s="357"/>
      <c r="M181" s="357"/>
      <c r="N181" s="357"/>
      <c r="O181" s="357"/>
      <c r="P181" s="357"/>
      <c r="Q181" s="357"/>
    </row>
    <row r="182" spans="2:17" s="535" customFormat="1" ht="12" customHeight="1" x14ac:dyDescent="0.2">
      <c r="B182" s="555"/>
      <c r="C182" s="555"/>
      <c r="D182" s="555"/>
      <c r="E182" s="555"/>
      <c r="F182" s="555"/>
      <c r="G182" s="555"/>
      <c r="H182" s="555"/>
      <c r="I182" s="555"/>
      <c r="J182" s="555"/>
      <c r="K182" s="555"/>
      <c r="L182" s="357"/>
      <c r="M182" s="357"/>
      <c r="N182" s="357"/>
      <c r="O182" s="357"/>
      <c r="P182" s="357"/>
      <c r="Q182" s="357"/>
    </row>
    <row r="183" spans="2:17" s="535" customFormat="1" ht="12" customHeight="1" x14ac:dyDescent="0.2">
      <c r="B183" s="555"/>
      <c r="C183" s="555"/>
      <c r="D183" s="555"/>
      <c r="E183" s="555"/>
      <c r="F183" s="555"/>
      <c r="G183" s="555"/>
      <c r="H183" s="555"/>
      <c r="I183" s="555"/>
      <c r="J183" s="555"/>
      <c r="K183" s="555"/>
      <c r="L183" s="357"/>
      <c r="M183" s="357"/>
      <c r="N183" s="357"/>
      <c r="O183" s="357"/>
      <c r="P183" s="357"/>
      <c r="Q183" s="357"/>
    </row>
    <row r="184" spans="2:17" s="535" customFormat="1" ht="12" customHeight="1" x14ac:dyDescent="0.2">
      <c r="B184" s="555"/>
      <c r="C184" s="555"/>
      <c r="D184" s="555"/>
      <c r="E184" s="555"/>
      <c r="F184" s="555"/>
      <c r="G184" s="555"/>
      <c r="H184" s="555"/>
      <c r="I184" s="555"/>
      <c r="J184" s="555"/>
      <c r="K184" s="555"/>
      <c r="L184" s="357"/>
      <c r="M184" s="357"/>
      <c r="N184" s="357"/>
      <c r="O184" s="357"/>
      <c r="P184" s="357"/>
      <c r="Q184" s="357"/>
    </row>
    <row r="185" spans="2:17" s="535" customFormat="1" ht="12" customHeight="1" x14ac:dyDescent="0.2">
      <c r="B185" s="555"/>
      <c r="C185" s="555"/>
      <c r="D185" s="555"/>
      <c r="E185" s="555"/>
      <c r="F185" s="555"/>
      <c r="G185" s="555"/>
      <c r="H185" s="555"/>
      <c r="I185" s="555"/>
      <c r="J185" s="555"/>
      <c r="K185" s="555"/>
      <c r="L185" s="357"/>
      <c r="M185" s="357"/>
      <c r="N185" s="357"/>
      <c r="O185" s="357"/>
      <c r="P185" s="357"/>
      <c r="Q185" s="357"/>
    </row>
    <row r="186" spans="2:17" s="535" customFormat="1" ht="12" customHeight="1" x14ac:dyDescent="0.2">
      <c r="B186" s="555"/>
      <c r="C186" s="555"/>
      <c r="D186" s="555"/>
      <c r="E186" s="555"/>
      <c r="F186" s="555"/>
      <c r="G186" s="555"/>
      <c r="H186" s="555"/>
      <c r="I186" s="555"/>
      <c r="J186" s="555"/>
      <c r="K186" s="555"/>
      <c r="L186" s="357"/>
      <c r="M186" s="357"/>
      <c r="N186" s="357"/>
      <c r="O186" s="357"/>
      <c r="P186" s="357"/>
      <c r="Q186" s="357"/>
    </row>
    <row r="187" spans="2:17" s="535" customFormat="1" ht="12" customHeight="1" x14ac:dyDescent="0.2">
      <c r="B187" s="555"/>
      <c r="C187" s="555"/>
      <c r="D187" s="555"/>
      <c r="E187" s="555"/>
      <c r="F187" s="555"/>
      <c r="G187" s="555"/>
      <c r="H187" s="555"/>
      <c r="I187" s="555"/>
      <c r="J187" s="555"/>
      <c r="K187" s="555"/>
      <c r="L187" s="357"/>
      <c r="M187" s="357"/>
      <c r="N187" s="357"/>
      <c r="O187" s="357"/>
      <c r="P187" s="357"/>
      <c r="Q187" s="357"/>
    </row>
    <row r="188" spans="2:17" s="535" customFormat="1" ht="12" customHeight="1" x14ac:dyDescent="0.2">
      <c r="B188" s="555"/>
      <c r="C188" s="555"/>
      <c r="D188" s="555"/>
      <c r="E188" s="555"/>
      <c r="F188" s="555"/>
      <c r="G188" s="555"/>
      <c r="H188" s="555"/>
      <c r="I188" s="555"/>
      <c r="J188" s="555"/>
      <c r="K188" s="555"/>
      <c r="L188" s="357"/>
      <c r="M188" s="357"/>
      <c r="N188" s="357"/>
      <c r="O188" s="357"/>
      <c r="P188" s="357"/>
      <c r="Q188" s="357"/>
    </row>
    <row r="189" spans="2:17" s="535" customFormat="1" ht="12" customHeight="1" x14ac:dyDescent="0.2">
      <c r="B189" s="555"/>
      <c r="C189" s="555"/>
      <c r="D189" s="555"/>
      <c r="E189" s="555"/>
      <c r="F189" s="555"/>
      <c r="G189" s="555"/>
      <c r="H189" s="555"/>
      <c r="I189" s="555"/>
      <c r="J189" s="555"/>
      <c r="K189" s="555"/>
      <c r="L189" s="357"/>
      <c r="M189" s="357"/>
      <c r="N189" s="357"/>
      <c r="O189" s="357"/>
      <c r="P189" s="357"/>
      <c r="Q189" s="357"/>
    </row>
    <row r="190" spans="2:17" s="535" customFormat="1" ht="12" customHeight="1" x14ac:dyDescent="0.2">
      <c r="B190" s="555"/>
      <c r="C190" s="555"/>
      <c r="D190" s="555"/>
      <c r="E190" s="555"/>
      <c r="F190" s="555"/>
      <c r="G190" s="555"/>
      <c r="H190" s="555"/>
      <c r="I190" s="555"/>
      <c r="J190" s="555"/>
      <c r="K190" s="555"/>
      <c r="L190" s="357"/>
      <c r="M190" s="357"/>
      <c r="N190" s="357"/>
      <c r="O190" s="357"/>
      <c r="P190" s="357"/>
      <c r="Q190" s="357"/>
    </row>
    <row r="191" spans="2:17" s="535" customFormat="1" ht="12" customHeight="1" x14ac:dyDescent="0.2">
      <c r="B191" s="555"/>
      <c r="C191" s="555"/>
      <c r="D191" s="555"/>
      <c r="E191" s="555"/>
      <c r="F191" s="555"/>
      <c r="G191" s="555"/>
      <c r="H191" s="555"/>
      <c r="I191" s="555"/>
      <c r="J191" s="555"/>
      <c r="K191" s="555"/>
      <c r="L191" s="357"/>
      <c r="M191" s="357"/>
      <c r="N191" s="357"/>
      <c r="O191" s="357"/>
      <c r="P191" s="357"/>
      <c r="Q191" s="357"/>
    </row>
    <row r="192" spans="2:17" s="535" customFormat="1" ht="12" customHeight="1" x14ac:dyDescent="0.2">
      <c r="B192" s="555"/>
      <c r="C192" s="555"/>
      <c r="D192" s="555"/>
      <c r="E192" s="555"/>
      <c r="F192" s="555"/>
      <c r="G192" s="555"/>
      <c r="H192" s="555"/>
      <c r="I192" s="555"/>
      <c r="J192" s="555"/>
      <c r="K192" s="555"/>
      <c r="L192" s="357"/>
      <c r="M192" s="357"/>
      <c r="N192" s="357"/>
      <c r="O192" s="357"/>
      <c r="P192" s="357"/>
      <c r="Q192" s="357"/>
    </row>
    <row r="193" spans="2:17" s="535" customFormat="1" ht="12" customHeight="1" x14ac:dyDescent="0.2">
      <c r="B193" s="555"/>
      <c r="C193" s="555"/>
      <c r="D193" s="555"/>
      <c r="E193" s="555"/>
      <c r="F193" s="555"/>
      <c r="G193" s="555"/>
      <c r="H193" s="555"/>
      <c r="I193" s="555"/>
      <c r="J193" s="555"/>
      <c r="K193" s="555"/>
      <c r="L193" s="357"/>
      <c r="M193" s="357"/>
      <c r="N193" s="357"/>
      <c r="O193" s="357"/>
      <c r="P193" s="357"/>
      <c r="Q193" s="357"/>
    </row>
    <row r="194" spans="2:17" s="535" customFormat="1" ht="12" customHeight="1" x14ac:dyDescent="0.2">
      <c r="B194" s="555"/>
      <c r="C194" s="555"/>
      <c r="D194" s="555"/>
      <c r="E194" s="555"/>
      <c r="F194" s="555"/>
      <c r="G194" s="555"/>
      <c r="H194" s="555"/>
      <c r="I194" s="555"/>
      <c r="J194" s="555"/>
      <c r="K194" s="555"/>
      <c r="L194" s="357"/>
      <c r="M194" s="357"/>
      <c r="N194" s="357"/>
      <c r="O194" s="357"/>
      <c r="P194" s="357"/>
      <c r="Q194" s="357"/>
    </row>
    <row r="195" spans="2:17" s="535" customFormat="1" ht="12" customHeight="1" x14ac:dyDescent="0.2">
      <c r="B195" s="555"/>
      <c r="C195" s="555"/>
      <c r="D195" s="555"/>
      <c r="E195" s="555"/>
      <c r="F195" s="555"/>
      <c r="G195" s="555"/>
      <c r="H195" s="555"/>
      <c r="I195" s="555"/>
      <c r="J195" s="555"/>
      <c r="K195" s="555"/>
      <c r="L195" s="357"/>
      <c r="M195" s="357"/>
      <c r="N195" s="357"/>
      <c r="O195" s="357"/>
      <c r="P195" s="357"/>
      <c r="Q195" s="357"/>
    </row>
    <row r="196" spans="2:17" s="535" customFormat="1" ht="12" customHeight="1" x14ac:dyDescent="0.2">
      <c r="B196" s="555"/>
      <c r="C196" s="555"/>
      <c r="D196" s="555"/>
      <c r="E196" s="555"/>
      <c r="F196" s="555"/>
      <c r="G196" s="555"/>
      <c r="H196" s="555"/>
      <c r="I196" s="555"/>
      <c r="J196" s="555"/>
      <c r="K196" s="555"/>
      <c r="L196" s="357"/>
      <c r="M196" s="357"/>
      <c r="N196" s="357"/>
      <c r="O196" s="357"/>
      <c r="P196" s="357"/>
      <c r="Q196" s="357"/>
    </row>
    <row r="197" spans="2:17" s="535" customFormat="1" ht="12" customHeight="1" x14ac:dyDescent="0.2">
      <c r="B197" s="555"/>
      <c r="C197" s="555"/>
      <c r="D197" s="555"/>
      <c r="E197" s="555"/>
      <c r="F197" s="555"/>
      <c r="G197" s="555"/>
      <c r="H197" s="555"/>
      <c r="I197" s="555"/>
      <c r="J197" s="555"/>
      <c r="K197" s="555"/>
      <c r="L197" s="357"/>
      <c r="M197" s="357"/>
      <c r="N197" s="357"/>
      <c r="O197" s="357"/>
      <c r="P197" s="357"/>
      <c r="Q197" s="357"/>
    </row>
    <row r="198" spans="2:17" s="535" customFormat="1" ht="12" customHeight="1" x14ac:dyDescent="0.2">
      <c r="B198" s="555"/>
      <c r="C198" s="555"/>
      <c r="D198" s="555"/>
      <c r="E198" s="555"/>
      <c r="F198" s="555"/>
      <c r="G198" s="555"/>
      <c r="H198" s="555"/>
      <c r="I198" s="555"/>
      <c r="J198" s="555"/>
      <c r="K198" s="555"/>
      <c r="L198" s="357"/>
      <c r="M198" s="357"/>
      <c r="N198" s="357"/>
      <c r="O198" s="357"/>
      <c r="P198" s="357"/>
      <c r="Q198" s="357"/>
    </row>
    <row r="199" spans="2:17" s="535" customFormat="1" ht="12" customHeight="1" x14ac:dyDescent="0.2">
      <c r="B199" s="555"/>
      <c r="C199" s="555"/>
      <c r="D199" s="555"/>
      <c r="E199" s="555"/>
      <c r="F199" s="555"/>
      <c r="G199" s="555"/>
      <c r="H199" s="555"/>
      <c r="I199" s="555"/>
      <c r="J199" s="555"/>
      <c r="K199" s="555"/>
      <c r="L199" s="357"/>
      <c r="M199" s="357"/>
      <c r="N199" s="357"/>
      <c r="O199" s="357"/>
      <c r="P199" s="357"/>
      <c r="Q199" s="357"/>
    </row>
    <row r="200" spans="2:17" s="535" customFormat="1" ht="12" customHeight="1" x14ac:dyDescent="0.2">
      <c r="B200" s="555"/>
      <c r="C200" s="555"/>
      <c r="D200" s="555"/>
      <c r="E200" s="555"/>
      <c r="F200" s="555"/>
      <c r="G200" s="555"/>
      <c r="H200" s="555"/>
      <c r="I200" s="555"/>
      <c r="J200" s="555"/>
      <c r="K200" s="555"/>
      <c r="L200" s="357"/>
      <c r="M200" s="357"/>
      <c r="N200" s="357"/>
      <c r="O200" s="357"/>
      <c r="P200" s="357"/>
      <c r="Q200" s="357"/>
    </row>
    <row r="201" spans="2:17" s="535" customFormat="1" ht="12" customHeight="1" x14ac:dyDescent="0.2">
      <c r="B201" s="555"/>
      <c r="C201" s="555"/>
      <c r="D201" s="555"/>
      <c r="E201" s="555"/>
      <c r="F201" s="555"/>
      <c r="G201" s="555"/>
      <c r="H201" s="555"/>
      <c r="I201" s="555"/>
      <c r="J201" s="555"/>
      <c r="K201" s="555"/>
      <c r="L201" s="357"/>
      <c r="M201" s="357"/>
      <c r="N201" s="357"/>
      <c r="O201" s="357"/>
      <c r="P201" s="357"/>
      <c r="Q201" s="357"/>
    </row>
    <row r="202" spans="2:17" s="535" customFormat="1" ht="12" customHeight="1" x14ac:dyDescent="0.2">
      <c r="B202" s="555"/>
      <c r="C202" s="555"/>
      <c r="D202" s="555"/>
      <c r="E202" s="555"/>
      <c r="F202" s="555"/>
      <c r="G202" s="555"/>
      <c r="H202" s="555"/>
      <c r="I202" s="555"/>
      <c r="J202" s="555"/>
      <c r="K202" s="555"/>
      <c r="L202" s="357"/>
      <c r="M202" s="357"/>
      <c r="N202" s="357"/>
      <c r="O202" s="357"/>
      <c r="P202" s="357"/>
      <c r="Q202" s="357"/>
    </row>
    <row r="203" spans="2:17" s="535" customFormat="1" ht="12" customHeight="1" x14ac:dyDescent="0.2">
      <c r="B203" s="555"/>
      <c r="C203" s="555"/>
      <c r="D203" s="555"/>
      <c r="E203" s="555"/>
      <c r="F203" s="555"/>
      <c r="G203" s="555"/>
      <c r="H203" s="555"/>
      <c r="I203" s="555"/>
      <c r="J203" s="555"/>
      <c r="K203" s="555"/>
      <c r="L203" s="357"/>
      <c r="M203" s="357"/>
      <c r="N203" s="357"/>
      <c r="O203" s="357"/>
      <c r="P203" s="357"/>
      <c r="Q203" s="357"/>
    </row>
    <row r="204" spans="2:17" s="535" customFormat="1" ht="12" customHeight="1" x14ac:dyDescent="0.2">
      <c r="B204" s="555"/>
      <c r="C204" s="555"/>
      <c r="D204" s="555"/>
      <c r="E204" s="555"/>
      <c r="F204" s="555"/>
      <c r="G204" s="555"/>
      <c r="H204" s="555"/>
      <c r="I204" s="555"/>
      <c r="J204" s="555"/>
      <c r="K204" s="555"/>
      <c r="L204" s="357"/>
      <c r="M204" s="357"/>
      <c r="N204" s="357"/>
      <c r="O204" s="357"/>
      <c r="P204" s="357"/>
      <c r="Q204" s="357"/>
    </row>
    <row r="205" spans="2:17" s="535" customFormat="1" ht="12" customHeight="1" x14ac:dyDescent="0.2">
      <c r="B205" s="555"/>
      <c r="C205" s="555"/>
      <c r="D205" s="555"/>
      <c r="E205" s="555"/>
      <c r="F205" s="555"/>
      <c r="G205" s="555"/>
      <c r="H205" s="555"/>
      <c r="I205" s="555"/>
      <c r="J205" s="555"/>
      <c r="K205" s="555"/>
      <c r="L205" s="357"/>
      <c r="M205" s="357"/>
      <c r="N205" s="357"/>
      <c r="O205" s="357"/>
      <c r="P205" s="357"/>
      <c r="Q205" s="357"/>
    </row>
    <row r="206" spans="2:17" s="535" customFormat="1" ht="12" customHeight="1" x14ac:dyDescent="0.2">
      <c r="B206" s="555"/>
      <c r="C206" s="555"/>
      <c r="D206" s="555"/>
      <c r="E206" s="555"/>
      <c r="F206" s="555"/>
      <c r="G206" s="555"/>
      <c r="H206" s="555"/>
      <c r="I206" s="555"/>
      <c r="J206" s="555"/>
      <c r="K206" s="555"/>
      <c r="L206" s="357"/>
      <c r="M206" s="357"/>
      <c r="N206" s="357"/>
      <c r="O206" s="357"/>
      <c r="P206" s="357"/>
      <c r="Q206" s="357"/>
    </row>
    <row r="207" spans="2:17" s="535" customFormat="1" ht="12" customHeight="1" x14ac:dyDescent="0.2">
      <c r="B207" s="555"/>
      <c r="C207" s="555"/>
      <c r="D207" s="555"/>
      <c r="E207" s="555"/>
      <c r="F207" s="555"/>
      <c r="G207" s="555"/>
      <c r="H207" s="555"/>
      <c r="I207" s="555"/>
      <c r="J207" s="555"/>
      <c r="K207" s="555"/>
      <c r="L207" s="357"/>
      <c r="M207" s="357"/>
      <c r="N207" s="357"/>
      <c r="O207" s="357"/>
      <c r="P207" s="357"/>
      <c r="Q207" s="357"/>
    </row>
    <row r="208" spans="2:17" s="535" customFormat="1" ht="12" customHeight="1" x14ac:dyDescent="0.2">
      <c r="B208" s="555"/>
      <c r="C208" s="555"/>
      <c r="D208" s="555"/>
      <c r="E208" s="555"/>
      <c r="F208" s="555"/>
      <c r="G208" s="555"/>
      <c r="H208" s="555"/>
      <c r="I208" s="555"/>
      <c r="J208" s="555"/>
      <c r="K208" s="555"/>
      <c r="L208" s="357"/>
      <c r="M208" s="357"/>
      <c r="N208" s="357"/>
      <c r="O208" s="357"/>
      <c r="P208" s="357"/>
      <c r="Q208" s="357"/>
    </row>
    <row r="209" spans="2:17" s="535" customFormat="1" ht="12" customHeight="1" x14ac:dyDescent="0.2">
      <c r="B209" s="555"/>
      <c r="C209" s="555"/>
      <c r="D209" s="555"/>
      <c r="E209" s="555"/>
      <c r="F209" s="555"/>
      <c r="G209" s="555"/>
      <c r="H209" s="555"/>
      <c r="I209" s="555"/>
      <c r="J209" s="555"/>
      <c r="K209" s="555"/>
      <c r="L209" s="357"/>
      <c r="M209" s="357"/>
      <c r="N209" s="357"/>
      <c r="O209" s="357"/>
      <c r="P209" s="357"/>
      <c r="Q209" s="357"/>
    </row>
    <row r="210" spans="2:17" s="535" customFormat="1" ht="12" customHeight="1" x14ac:dyDescent="0.2">
      <c r="B210" s="555"/>
      <c r="C210" s="555"/>
      <c r="D210" s="555"/>
      <c r="E210" s="555"/>
      <c r="F210" s="555"/>
      <c r="G210" s="555"/>
      <c r="H210" s="555"/>
      <c r="I210" s="555"/>
      <c r="J210" s="555"/>
      <c r="K210" s="555"/>
      <c r="L210" s="357"/>
      <c r="M210" s="357"/>
      <c r="N210" s="357"/>
      <c r="O210" s="357"/>
      <c r="P210" s="357"/>
      <c r="Q210" s="357"/>
    </row>
    <row r="211" spans="2:17" s="535" customFormat="1" ht="12" customHeight="1" x14ac:dyDescent="0.2">
      <c r="B211" s="555"/>
      <c r="C211" s="555"/>
      <c r="D211" s="555"/>
      <c r="E211" s="555"/>
      <c r="F211" s="555"/>
      <c r="G211" s="555"/>
      <c r="H211" s="555"/>
      <c r="I211" s="555"/>
      <c r="J211" s="555"/>
      <c r="K211" s="555"/>
      <c r="L211" s="357"/>
      <c r="M211" s="357"/>
      <c r="N211" s="357"/>
      <c r="O211" s="357"/>
      <c r="P211" s="357"/>
      <c r="Q211" s="357"/>
    </row>
    <row r="212" spans="2:17" s="535" customFormat="1" ht="12" customHeight="1" x14ac:dyDescent="0.2">
      <c r="B212" s="555"/>
      <c r="C212" s="555"/>
      <c r="D212" s="555"/>
      <c r="E212" s="555"/>
      <c r="F212" s="555"/>
      <c r="G212" s="555"/>
      <c r="H212" s="555"/>
      <c r="I212" s="555"/>
      <c r="J212" s="555"/>
      <c r="K212" s="555"/>
      <c r="L212" s="357"/>
      <c r="M212" s="357"/>
      <c r="N212" s="357"/>
      <c r="O212" s="357"/>
      <c r="P212" s="357"/>
      <c r="Q212" s="357"/>
    </row>
    <row r="213" spans="2:17" s="535" customFormat="1" ht="12" customHeight="1" x14ac:dyDescent="0.2">
      <c r="B213" s="555"/>
      <c r="C213" s="555"/>
      <c r="D213" s="555"/>
      <c r="E213" s="555"/>
      <c r="F213" s="555"/>
      <c r="G213" s="555"/>
      <c r="H213" s="555"/>
      <c r="I213" s="555"/>
      <c r="J213" s="555"/>
      <c r="K213" s="555"/>
      <c r="L213" s="357"/>
      <c r="M213" s="357"/>
      <c r="N213" s="357"/>
      <c r="O213" s="357"/>
      <c r="P213" s="357"/>
      <c r="Q213" s="357"/>
    </row>
    <row r="214" spans="2:17" s="535" customFormat="1" ht="12" customHeight="1" x14ac:dyDescent="0.2">
      <c r="B214" s="555"/>
      <c r="C214" s="555"/>
      <c r="D214" s="555"/>
      <c r="E214" s="555"/>
      <c r="F214" s="555"/>
      <c r="G214" s="555"/>
      <c r="H214" s="555"/>
      <c r="I214" s="555"/>
      <c r="J214" s="555"/>
      <c r="K214" s="555"/>
      <c r="L214" s="357"/>
      <c r="M214" s="357"/>
      <c r="N214" s="357"/>
      <c r="O214" s="357"/>
      <c r="P214" s="357"/>
      <c r="Q214" s="357"/>
    </row>
    <row r="215" spans="2:17" s="535" customFormat="1" ht="12" customHeight="1" x14ac:dyDescent="0.2">
      <c r="B215" s="555"/>
      <c r="C215" s="555"/>
      <c r="D215" s="555"/>
      <c r="E215" s="555"/>
      <c r="F215" s="555"/>
      <c r="G215" s="555"/>
      <c r="H215" s="555"/>
      <c r="I215" s="555"/>
      <c r="J215" s="555"/>
      <c r="K215" s="555"/>
      <c r="L215" s="357"/>
      <c r="M215" s="357"/>
      <c r="N215" s="357"/>
      <c r="O215" s="357"/>
      <c r="P215" s="357"/>
      <c r="Q215" s="357"/>
    </row>
    <row r="216" spans="2:17" s="535" customFormat="1" ht="12" customHeight="1" x14ac:dyDescent="0.2">
      <c r="B216" s="555"/>
      <c r="C216" s="555"/>
      <c r="D216" s="555"/>
      <c r="E216" s="555"/>
      <c r="F216" s="555"/>
      <c r="G216" s="555"/>
      <c r="H216" s="555"/>
      <c r="I216" s="555"/>
      <c r="J216" s="555"/>
      <c r="K216" s="555"/>
      <c r="L216" s="357"/>
      <c r="M216" s="357"/>
      <c r="N216" s="357"/>
      <c r="O216" s="357"/>
      <c r="P216" s="357"/>
      <c r="Q216" s="357"/>
    </row>
    <row r="217" spans="2:17" s="535" customFormat="1" ht="12" customHeight="1" x14ac:dyDescent="0.2">
      <c r="B217" s="555"/>
      <c r="C217" s="555"/>
      <c r="D217" s="555"/>
      <c r="E217" s="555"/>
      <c r="F217" s="555"/>
      <c r="G217" s="555"/>
      <c r="H217" s="555"/>
      <c r="I217" s="555"/>
      <c r="J217" s="555"/>
      <c r="K217" s="555"/>
      <c r="L217" s="357"/>
      <c r="M217" s="357"/>
      <c r="N217" s="357"/>
      <c r="O217" s="357"/>
      <c r="P217" s="357"/>
      <c r="Q217" s="357"/>
    </row>
    <row r="218" spans="2:17" s="535" customFormat="1" ht="12" customHeight="1" x14ac:dyDescent="0.2">
      <c r="B218" s="555"/>
      <c r="C218" s="555"/>
      <c r="D218" s="555"/>
      <c r="E218" s="555"/>
      <c r="F218" s="555"/>
      <c r="G218" s="555"/>
      <c r="H218" s="555"/>
      <c r="I218" s="555"/>
      <c r="J218" s="555"/>
      <c r="K218" s="555"/>
      <c r="L218" s="357"/>
      <c r="M218" s="357"/>
      <c r="N218" s="357"/>
      <c r="O218" s="357"/>
      <c r="P218" s="357"/>
      <c r="Q218" s="357"/>
    </row>
    <row r="219" spans="2:17" s="535" customFormat="1" ht="12" customHeight="1" x14ac:dyDescent="0.2">
      <c r="B219" s="555"/>
      <c r="C219" s="555"/>
      <c r="D219" s="555"/>
      <c r="E219" s="555"/>
      <c r="F219" s="555"/>
      <c r="G219" s="555"/>
      <c r="H219" s="555"/>
      <c r="I219" s="555"/>
      <c r="J219" s="555"/>
      <c r="K219" s="555"/>
      <c r="L219" s="357"/>
      <c r="M219" s="357"/>
      <c r="N219" s="357"/>
      <c r="O219" s="357"/>
      <c r="P219" s="357"/>
      <c r="Q219" s="357"/>
    </row>
    <row r="220" spans="2:17" s="535" customFormat="1" ht="12" customHeight="1" x14ac:dyDescent="0.2">
      <c r="B220" s="555"/>
      <c r="C220" s="555"/>
      <c r="D220" s="555"/>
      <c r="E220" s="555"/>
      <c r="F220" s="555"/>
      <c r="G220" s="555"/>
      <c r="H220" s="555"/>
      <c r="I220" s="555"/>
      <c r="J220" s="555"/>
      <c r="K220" s="555"/>
      <c r="L220" s="357"/>
      <c r="M220" s="357"/>
      <c r="N220" s="357"/>
      <c r="O220" s="357"/>
      <c r="P220" s="357"/>
      <c r="Q220" s="357"/>
    </row>
    <row r="221" spans="2:17" s="535" customFormat="1" ht="12" customHeight="1" x14ac:dyDescent="0.2">
      <c r="B221" s="555"/>
      <c r="C221" s="555"/>
      <c r="D221" s="555"/>
      <c r="E221" s="555"/>
      <c r="F221" s="555"/>
      <c r="G221" s="555"/>
      <c r="H221" s="555"/>
      <c r="I221" s="555"/>
      <c r="J221" s="555"/>
      <c r="K221" s="555"/>
      <c r="L221" s="357"/>
      <c r="M221" s="357"/>
      <c r="N221" s="357"/>
      <c r="O221" s="357"/>
      <c r="P221" s="357"/>
      <c r="Q221" s="357"/>
    </row>
    <row r="222" spans="2:17" s="535" customFormat="1" ht="12" customHeight="1" x14ac:dyDescent="0.2">
      <c r="B222" s="555"/>
      <c r="C222" s="555"/>
      <c r="D222" s="555"/>
      <c r="E222" s="555"/>
      <c r="F222" s="555"/>
      <c r="G222" s="555"/>
      <c r="H222" s="555"/>
      <c r="I222" s="555"/>
      <c r="J222" s="555"/>
      <c r="K222" s="555"/>
      <c r="L222" s="357"/>
      <c r="M222" s="357"/>
      <c r="N222" s="357"/>
      <c r="O222" s="357"/>
      <c r="P222" s="357"/>
      <c r="Q222" s="357"/>
    </row>
    <row r="223" spans="2:17" s="535" customFormat="1" ht="12" customHeight="1" x14ac:dyDescent="0.2">
      <c r="B223" s="555"/>
      <c r="C223" s="555"/>
      <c r="D223" s="555"/>
      <c r="E223" s="555"/>
      <c r="F223" s="555"/>
      <c r="G223" s="555"/>
      <c r="H223" s="555"/>
      <c r="I223" s="555"/>
      <c r="J223" s="555"/>
      <c r="K223" s="555"/>
      <c r="L223" s="357"/>
      <c r="M223" s="357"/>
      <c r="N223" s="357"/>
      <c r="O223" s="357"/>
      <c r="P223" s="357"/>
      <c r="Q223" s="357"/>
    </row>
    <row r="224" spans="2:17" s="535" customFormat="1" ht="12" customHeight="1" x14ac:dyDescent="0.2">
      <c r="B224" s="555"/>
      <c r="C224" s="555"/>
      <c r="D224" s="555"/>
      <c r="E224" s="555"/>
      <c r="F224" s="555"/>
      <c r="G224" s="555"/>
      <c r="H224" s="555"/>
      <c r="I224" s="555"/>
      <c r="J224" s="555"/>
      <c r="K224" s="555"/>
      <c r="L224" s="357"/>
      <c r="M224" s="357"/>
      <c r="N224" s="357"/>
      <c r="O224" s="357"/>
      <c r="P224" s="357"/>
      <c r="Q224" s="357"/>
    </row>
    <row r="225" spans="2:17" s="535" customFormat="1" ht="12" customHeight="1" x14ac:dyDescent="0.2">
      <c r="B225" s="555"/>
      <c r="C225" s="555"/>
      <c r="D225" s="555"/>
      <c r="E225" s="555"/>
      <c r="F225" s="555"/>
      <c r="G225" s="555"/>
      <c r="H225" s="555"/>
      <c r="I225" s="555"/>
      <c r="J225" s="555"/>
      <c r="K225" s="555"/>
      <c r="L225" s="357"/>
      <c r="M225" s="357"/>
      <c r="N225" s="357"/>
      <c r="O225" s="357"/>
      <c r="P225" s="357"/>
      <c r="Q225" s="357"/>
    </row>
    <row r="226" spans="2:17" s="535" customFormat="1" ht="12" customHeight="1" x14ac:dyDescent="0.2">
      <c r="B226" s="555"/>
      <c r="C226" s="555"/>
      <c r="D226" s="555"/>
      <c r="E226" s="555"/>
      <c r="F226" s="555"/>
      <c r="G226" s="555"/>
      <c r="H226" s="555"/>
      <c r="I226" s="555"/>
      <c r="J226" s="555"/>
      <c r="K226" s="555"/>
      <c r="L226" s="357"/>
      <c r="M226" s="357"/>
      <c r="N226" s="357"/>
      <c r="O226" s="357"/>
      <c r="P226" s="357"/>
      <c r="Q226" s="357"/>
    </row>
    <row r="227" spans="2:17" s="535" customFormat="1" ht="12" customHeight="1" x14ac:dyDescent="0.2">
      <c r="B227" s="555"/>
      <c r="C227" s="555"/>
      <c r="D227" s="555"/>
      <c r="E227" s="555"/>
      <c r="F227" s="555"/>
      <c r="G227" s="555"/>
      <c r="H227" s="555"/>
      <c r="I227" s="555"/>
      <c r="J227" s="555"/>
      <c r="K227" s="555"/>
      <c r="L227" s="357"/>
      <c r="M227" s="357"/>
      <c r="N227" s="357"/>
      <c r="O227" s="357"/>
      <c r="P227" s="357"/>
      <c r="Q227" s="357"/>
    </row>
    <row r="228" spans="2:17" s="535" customFormat="1" ht="12" customHeight="1" x14ac:dyDescent="0.2">
      <c r="B228" s="555"/>
      <c r="C228" s="555"/>
      <c r="D228" s="555"/>
      <c r="E228" s="555"/>
      <c r="F228" s="555"/>
      <c r="G228" s="555"/>
      <c r="H228" s="555"/>
      <c r="I228" s="555"/>
      <c r="J228" s="555"/>
      <c r="K228" s="555"/>
      <c r="L228" s="357"/>
      <c r="M228" s="357"/>
      <c r="N228" s="357"/>
      <c r="O228" s="357"/>
      <c r="P228" s="357"/>
      <c r="Q228" s="357"/>
    </row>
    <row r="229" spans="2:17" s="535" customFormat="1" ht="12" customHeight="1" x14ac:dyDescent="0.2">
      <c r="B229" s="555"/>
      <c r="C229" s="555"/>
      <c r="D229" s="555"/>
      <c r="E229" s="555"/>
      <c r="F229" s="555"/>
      <c r="G229" s="555"/>
      <c r="H229" s="555"/>
      <c r="I229" s="555"/>
      <c r="J229" s="555"/>
      <c r="K229" s="555"/>
      <c r="L229" s="357"/>
      <c r="M229" s="357"/>
      <c r="N229" s="357"/>
      <c r="O229" s="357"/>
      <c r="P229" s="357"/>
      <c r="Q229" s="357"/>
    </row>
    <row r="230" spans="2:17" s="535" customFormat="1" ht="12" customHeight="1" x14ac:dyDescent="0.2">
      <c r="B230" s="555"/>
      <c r="C230" s="555"/>
      <c r="D230" s="555"/>
      <c r="E230" s="555"/>
      <c r="F230" s="555"/>
      <c r="G230" s="555"/>
      <c r="H230" s="555"/>
      <c r="I230" s="555"/>
      <c r="J230" s="555"/>
      <c r="K230" s="555"/>
      <c r="L230" s="357"/>
      <c r="M230" s="357"/>
      <c r="N230" s="357"/>
      <c r="O230" s="357"/>
      <c r="P230" s="357"/>
      <c r="Q230" s="357"/>
    </row>
    <row r="231" spans="2:17" s="535" customFormat="1" ht="12" customHeight="1" x14ac:dyDescent="0.2">
      <c r="B231" s="555"/>
      <c r="C231" s="555"/>
      <c r="D231" s="555"/>
      <c r="E231" s="555"/>
      <c r="F231" s="555"/>
      <c r="G231" s="555"/>
      <c r="H231" s="555"/>
      <c r="I231" s="555"/>
      <c r="J231" s="555"/>
      <c r="K231" s="555"/>
      <c r="L231" s="357"/>
      <c r="M231" s="357"/>
      <c r="N231" s="357"/>
      <c r="O231" s="357"/>
      <c r="P231" s="357"/>
      <c r="Q231" s="357"/>
    </row>
    <row r="232" spans="2:17" s="535" customFormat="1" ht="12" customHeight="1" x14ac:dyDescent="0.2">
      <c r="B232" s="555"/>
      <c r="C232" s="555"/>
      <c r="D232" s="555"/>
      <c r="E232" s="555"/>
      <c r="F232" s="555"/>
      <c r="G232" s="555"/>
      <c r="H232" s="555"/>
      <c r="I232" s="555"/>
      <c r="J232" s="555"/>
      <c r="K232" s="555"/>
      <c r="L232" s="357"/>
      <c r="M232" s="357"/>
      <c r="N232" s="357"/>
      <c r="O232" s="357"/>
      <c r="P232" s="357"/>
      <c r="Q232" s="357"/>
    </row>
    <row r="233" spans="2:17" s="535" customFormat="1" ht="12" customHeight="1" x14ac:dyDescent="0.2">
      <c r="B233" s="555"/>
      <c r="C233" s="555"/>
      <c r="D233" s="555"/>
      <c r="E233" s="555"/>
      <c r="F233" s="555"/>
      <c r="G233" s="555"/>
      <c r="H233" s="555"/>
      <c r="I233" s="555"/>
      <c r="J233" s="555"/>
      <c r="K233" s="555"/>
      <c r="L233" s="357"/>
      <c r="M233" s="357"/>
      <c r="N233" s="357"/>
      <c r="O233" s="357"/>
      <c r="P233" s="357"/>
      <c r="Q233" s="357"/>
    </row>
    <row r="234" spans="2:17" s="535" customFormat="1" ht="12" customHeight="1" x14ac:dyDescent="0.2">
      <c r="B234" s="555"/>
      <c r="C234" s="555"/>
      <c r="D234" s="555"/>
      <c r="E234" s="555"/>
      <c r="F234" s="555"/>
      <c r="G234" s="555"/>
      <c r="H234" s="555"/>
      <c r="I234" s="555"/>
      <c r="J234" s="555"/>
      <c r="K234" s="555"/>
      <c r="L234" s="357"/>
      <c r="M234" s="357"/>
      <c r="N234" s="357"/>
      <c r="O234" s="357"/>
      <c r="P234" s="357"/>
      <c r="Q234" s="357"/>
    </row>
    <row r="235" spans="2:17" s="535" customFormat="1" ht="12" customHeight="1" x14ac:dyDescent="0.2">
      <c r="B235" s="555"/>
      <c r="C235" s="555"/>
      <c r="D235" s="555"/>
      <c r="E235" s="555"/>
      <c r="F235" s="555"/>
      <c r="G235" s="555"/>
      <c r="H235" s="555"/>
      <c r="I235" s="555"/>
      <c r="J235" s="555"/>
      <c r="K235" s="555"/>
      <c r="L235" s="357"/>
      <c r="M235" s="357"/>
      <c r="N235" s="357"/>
      <c r="O235" s="357"/>
      <c r="P235" s="357"/>
      <c r="Q235" s="357"/>
    </row>
    <row r="236" spans="2:17" s="535" customFormat="1" ht="12" customHeight="1" x14ac:dyDescent="0.2">
      <c r="B236" s="555"/>
      <c r="C236" s="555"/>
      <c r="D236" s="555"/>
      <c r="E236" s="555"/>
      <c r="F236" s="555"/>
      <c r="G236" s="555"/>
      <c r="H236" s="555"/>
      <c r="I236" s="555"/>
      <c r="J236" s="555"/>
      <c r="K236" s="555"/>
      <c r="L236" s="357"/>
      <c r="M236" s="357"/>
      <c r="N236" s="357"/>
      <c r="O236" s="357"/>
      <c r="P236" s="357"/>
      <c r="Q236" s="357"/>
    </row>
    <row r="237" spans="2:17" s="535" customFormat="1" ht="12" customHeight="1" x14ac:dyDescent="0.2">
      <c r="B237" s="555"/>
      <c r="C237" s="555"/>
      <c r="D237" s="555"/>
      <c r="E237" s="555"/>
      <c r="F237" s="555"/>
      <c r="G237" s="555"/>
      <c r="H237" s="555"/>
      <c r="I237" s="555"/>
      <c r="J237" s="555"/>
      <c r="K237" s="555"/>
      <c r="L237" s="357"/>
      <c r="M237" s="357"/>
      <c r="N237" s="357"/>
      <c r="O237" s="357"/>
      <c r="P237" s="357"/>
      <c r="Q237" s="357"/>
    </row>
    <row r="238" spans="2:17" s="535" customFormat="1" ht="12" customHeight="1" x14ac:dyDescent="0.2">
      <c r="B238" s="555"/>
      <c r="C238" s="555"/>
      <c r="D238" s="555"/>
      <c r="E238" s="555"/>
      <c r="F238" s="555"/>
      <c r="G238" s="555"/>
      <c r="H238" s="555"/>
      <c r="I238" s="555"/>
      <c r="J238" s="555"/>
      <c r="K238" s="555"/>
      <c r="L238" s="357"/>
      <c r="M238" s="357"/>
      <c r="N238" s="357"/>
      <c r="O238" s="357"/>
      <c r="P238" s="357"/>
      <c r="Q238" s="357"/>
    </row>
    <row r="239" spans="2:17" s="535" customFormat="1" ht="12" customHeight="1" x14ac:dyDescent="0.2">
      <c r="B239" s="555"/>
      <c r="C239" s="555"/>
      <c r="D239" s="555"/>
      <c r="E239" s="555"/>
      <c r="F239" s="555"/>
      <c r="G239" s="555"/>
      <c r="H239" s="555"/>
      <c r="I239" s="555"/>
      <c r="J239" s="555"/>
      <c r="K239" s="555"/>
      <c r="L239" s="357"/>
      <c r="M239" s="357"/>
      <c r="N239" s="357"/>
      <c r="O239" s="357"/>
      <c r="P239" s="357"/>
      <c r="Q239" s="357"/>
    </row>
    <row r="240" spans="2:17" s="535" customFormat="1" ht="12" customHeight="1" x14ac:dyDescent="0.2">
      <c r="B240" s="555"/>
      <c r="C240" s="555"/>
      <c r="D240" s="555"/>
      <c r="E240" s="555"/>
      <c r="F240" s="555"/>
      <c r="G240" s="555"/>
      <c r="H240" s="555"/>
      <c r="I240" s="555"/>
      <c r="J240" s="555"/>
      <c r="K240" s="555"/>
      <c r="L240" s="357"/>
      <c r="M240" s="357"/>
      <c r="N240" s="357"/>
      <c r="O240" s="357"/>
      <c r="P240" s="357"/>
      <c r="Q240" s="357"/>
    </row>
    <row r="241" spans="2:17" s="535" customFormat="1" ht="12" customHeight="1" x14ac:dyDescent="0.2">
      <c r="B241" s="555"/>
      <c r="C241" s="555"/>
      <c r="D241" s="555"/>
      <c r="E241" s="555"/>
      <c r="F241" s="555"/>
      <c r="G241" s="555"/>
      <c r="H241" s="555"/>
      <c r="I241" s="555"/>
      <c r="J241" s="555"/>
      <c r="K241" s="555"/>
      <c r="L241" s="357"/>
      <c r="M241" s="357"/>
      <c r="N241" s="357"/>
      <c r="O241" s="357"/>
      <c r="P241" s="357"/>
      <c r="Q241" s="357"/>
    </row>
    <row r="242" spans="2:17" s="535" customFormat="1" ht="12" customHeight="1" x14ac:dyDescent="0.2">
      <c r="B242" s="555"/>
      <c r="C242" s="555"/>
      <c r="D242" s="555"/>
      <c r="E242" s="555"/>
      <c r="F242" s="555"/>
      <c r="G242" s="555"/>
      <c r="H242" s="555"/>
      <c r="I242" s="555"/>
      <c r="J242" s="555"/>
      <c r="K242" s="555"/>
      <c r="L242" s="357"/>
      <c r="M242" s="357"/>
      <c r="N242" s="357"/>
      <c r="O242" s="357"/>
      <c r="P242" s="357"/>
      <c r="Q242" s="357"/>
    </row>
    <row r="243" spans="2:17" s="535" customFormat="1" ht="12" customHeight="1" x14ac:dyDescent="0.2">
      <c r="B243" s="555"/>
      <c r="C243" s="555"/>
      <c r="D243" s="555"/>
      <c r="E243" s="555"/>
      <c r="F243" s="555"/>
      <c r="G243" s="555"/>
      <c r="H243" s="555"/>
      <c r="I243" s="555"/>
      <c r="J243" s="555"/>
      <c r="K243" s="555"/>
      <c r="L243" s="357"/>
      <c r="M243" s="357"/>
      <c r="N243" s="357"/>
      <c r="O243" s="357"/>
      <c r="P243" s="357"/>
      <c r="Q243" s="357"/>
    </row>
    <row r="244" spans="2:17" s="535" customFormat="1" ht="12" customHeight="1" x14ac:dyDescent="0.2">
      <c r="B244" s="555"/>
      <c r="C244" s="555"/>
      <c r="D244" s="555"/>
      <c r="E244" s="555"/>
      <c r="F244" s="555"/>
      <c r="G244" s="555"/>
      <c r="H244" s="555"/>
      <c r="I244" s="555"/>
      <c r="J244" s="555"/>
      <c r="K244" s="555"/>
      <c r="L244" s="357"/>
      <c r="M244" s="357"/>
      <c r="N244" s="357"/>
      <c r="O244" s="357"/>
      <c r="P244" s="357"/>
      <c r="Q244" s="357"/>
    </row>
    <row r="245" spans="2:17" s="535" customFormat="1" ht="12" customHeight="1" x14ac:dyDescent="0.2">
      <c r="B245" s="555"/>
      <c r="C245" s="555"/>
      <c r="D245" s="555"/>
      <c r="E245" s="555"/>
      <c r="F245" s="555"/>
      <c r="G245" s="555"/>
      <c r="H245" s="555"/>
      <c r="I245" s="555"/>
      <c r="J245" s="555"/>
      <c r="K245" s="555"/>
      <c r="L245" s="357"/>
      <c r="M245" s="357"/>
      <c r="N245" s="357"/>
      <c r="O245" s="357"/>
      <c r="P245" s="357"/>
      <c r="Q245" s="357"/>
    </row>
    <row r="246" spans="2:17" s="535" customFormat="1" ht="12" customHeight="1" x14ac:dyDescent="0.2">
      <c r="B246" s="555"/>
      <c r="C246" s="555"/>
      <c r="D246" s="555"/>
      <c r="E246" s="555"/>
      <c r="F246" s="555"/>
      <c r="G246" s="555"/>
      <c r="H246" s="555"/>
      <c r="I246" s="555"/>
      <c r="J246" s="555"/>
      <c r="K246" s="555"/>
      <c r="L246" s="357"/>
      <c r="M246" s="357"/>
      <c r="N246" s="357"/>
      <c r="O246" s="357"/>
      <c r="P246" s="357"/>
      <c r="Q246" s="357"/>
    </row>
    <row r="247" spans="2:17" s="535" customFormat="1" ht="12" customHeight="1" x14ac:dyDescent="0.2">
      <c r="B247" s="555"/>
      <c r="C247" s="555"/>
      <c r="D247" s="555"/>
      <c r="E247" s="555"/>
      <c r="F247" s="555"/>
      <c r="G247" s="555"/>
      <c r="H247" s="555"/>
      <c r="I247" s="555"/>
      <c r="J247" s="555"/>
      <c r="K247" s="555"/>
      <c r="L247" s="357"/>
      <c r="M247" s="357"/>
      <c r="N247" s="357"/>
      <c r="O247" s="357"/>
      <c r="P247" s="357"/>
      <c r="Q247" s="357"/>
    </row>
    <row r="248" spans="2:17" s="535" customFormat="1" ht="12" customHeight="1" x14ac:dyDescent="0.2">
      <c r="B248" s="555"/>
      <c r="C248" s="555"/>
      <c r="D248" s="555"/>
      <c r="E248" s="555"/>
      <c r="F248" s="555"/>
      <c r="G248" s="555"/>
      <c r="H248" s="555"/>
      <c r="I248" s="555"/>
      <c r="J248" s="555"/>
      <c r="K248" s="555"/>
      <c r="L248" s="357"/>
      <c r="M248" s="357"/>
      <c r="N248" s="357"/>
      <c r="O248" s="357"/>
      <c r="P248" s="357"/>
      <c r="Q248" s="357"/>
    </row>
    <row r="249" spans="2:17" s="535" customFormat="1" ht="12" customHeight="1" x14ac:dyDescent="0.2">
      <c r="B249" s="555"/>
      <c r="C249" s="555"/>
      <c r="D249" s="555"/>
      <c r="E249" s="555"/>
      <c r="F249" s="555"/>
      <c r="G249" s="555"/>
      <c r="H249" s="555"/>
      <c r="I249" s="555"/>
      <c r="J249" s="555"/>
      <c r="K249" s="555"/>
      <c r="L249" s="357"/>
      <c r="M249" s="357"/>
      <c r="N249" s="357"/>
      <c r="O249" s="357"/>
      <c r="P249" s="357"/>
      <c r="Q249" s="357"/>
    </row>
    <row r="250" spans="2:17" s="535" customFormat="1" ht="12" customHeight="1" x14ac:dyDescent="0.2">
      <c r="B250" s="555"/>
      <c r="C250" s="555"/>
      <c r="D250" s="555"/>
      <c r="E250" s="555"/>
      <c r="F250" s="555"/>
      <c r="G250" s="555"/>
      <c r="H250" s="555"/>
      <c r="I250" s="555"/>
      <c r="J250" s="555"/>
      <c r="K250" s="555"/>
      <c r="L250" s="357"/>
      <c r="M250" s="357"/>
      <c r="N250" s="357"/>
      <c r="O250" s="357"/>
      <c r="P250" s="357"/>
      <c r="Q250" s="357"/>
    </row>
    <row r="251" spans="2:17" s="535" customFormat="1" ht="12" customHeight="1" x14ac:dyDescent="0.2">
      <c r="B251" s="555"/>
      <c r="C251" s="555"/>
      <c r="D251" s="555"/>
      <c r="E251" s="555"/>
      <c r="F251" s="555"/>
      <c r="G251" s="555"/>
      <c r="H251" s="555"/>
      <c r="I251" s="555"/>
      <c r="J251" s="555"/>
      <c r="K251" s="555"/>
      <c r="L251" s="357"/>
      <c r="M251" s="357"/>
      <c r="N251" s="357"/>
      <c r="O251" s="357"/>
      <c r="P251" s="357"/>
      <c r="Q251" s="357"/>
    </row>
    <row r="252" spans="2:17" s="535" customFormat="1" ht="12" customHeight="1" x14ac:dyDescent="0.2">
      <c r="B252" s="555"/>
      <c r="C252" s="555"/>
      <c r="D252" s="555"/>
      <c r="E252" s="555"/>
      <c r="F252" s="555"/>
      <c r="G252" s="555"/>
      <c r="H252" s="555"/>
      <c r="I252" s="555"/>
      <c r="J252" s="555"/>
      <c r="K252" s="555"/>
      <c r="L252" s="357"/>
      <c r="M252" s="357"/>
      <c r="N252" s="357"/>
      <c r="O252" s="357"/>
      <c r="P252" s="357"/>
      <c r="Q252" s="357"/>
    </row>
    <row r="253" spans="2:17" s="535" customFormat="1" ht="12" customHeight="1" x14ac:dyDescent="0.2">
      <c r="B253" s="555"/>
      <c r="C253" s="555"/>
      <c r="D253" s="555"/>
      <c r="E253" s="555"/>
      <c r="F253" s="555"/>
      <c r="G253" s="555"/>
      <c r="H253" s="555"/>
      <c r="I253" s="555"/>
      <c r="J253" s="555"/>
      <c r="K253" s="555"/>
      <c r="L253" s="357"/>
      <c r="M253" s="357"/>
      <c r="N253" s="357"/>
      <c r="O253" s="357"/>
      <c r="P253" s="357"/>
      <c r="Q253" s="357"/>
    </row>
    <row r="254" spans="2:17" s="535" customFormat="1" ht="12" customHeight="1" x14ac:dyDescent="0.2">
      <c r="B254" s="555"/>
      <c r="C254" s="555"/>
      <c r="D254" s="555"/>
      <c r="E254" s="555"/>
      <c r="F254" s="555"/>
      <c r="G254" s="555"/>
      <c r="H254" s="555"/>
      <c r="I254" s="555"/>
      <c r="J254" s="555"/>
      <c r="K254" s="555"/>
      <c r="L254" s="357"/>
      <c r="M254" s="357"/>
      <c r="N254" s="357"/>
      <c r="O254" s="357"/>
      <c r="P254" s="357"/>
      <c r="Q254" s="357"/>
    </row>
    <row r="255" spans="2:17" s="535" customFormat="1" ht="12" customHeight="1" x14ac:dyDescent="0.2">
      <c r="B255" s="555"/>
      <c r="C255" s="555"/>
      <c r="D255" s="555"/>
      <c r="E255" s="555"/>
      <c r="F255" s="555"/>
      <c r="G255" s="555"/>
      <c r="H255" s="555"/>
      <c r="I255" s="555"/>
      <c r="J255" s="555"/>
      <c r="K255" s="555"/>
      <c r="L255" s="357"/>
      <c r="M255" s="357"/>
      <c r="N255" s="357"/>
      <c r="O255" s="357"/>
      <c r="P255" s="357"/>
      <c r="Q255" s="357"/>
    </row>
    <row r="256" spans="2:17" s="535" customFormat="1" ht="12" customHeight="1" x14ac:dyDescent="0.2">
      <c r="B256" s="555"/>
      <c r="C256" s="555"/>
      <c r="D256" s="555"/>
      <c r="E256" s="555"/>
      <c r="F256" s="555"/>
      <c r="G256" s="555"/>
      <c r="H256" s="555"/>
      <c r="I256" s="555"/>
      <c r="J256" s="555"/>
      <c r="K256" s="555"/>
      <c r="L256" s="357"/>
      <c r="M256" s="357"/>
      <c r="N256" s="357"/>
      <c r="O256" s="357"/>
      <c r="P256" s="357"/>
      <c r="Q256" s="357"/>
    </row>
    <row r="257" spans="2:17" s="535" customFormat="1" ht="12" customHeight="1" x14ac:dyDescent="0.2">
      <c r="B257" s="555"/>
      <c r="C257" s="555"/>
      <c r="D257" s="555"/>
      <c r="E257" s="555"/>
      <c r="F257" s="555"/>
      <c r="G257" s="555"/>
      <c r="H257" s="555"/>
      <c r="I257" s="555"/>
      <c r="J257" s="555"/>
      <c r="K257" s="555"/>
      <c r="L257" s="357"/>
      <c r="M257" s="357"/>
      <c r="N257" s="357"/>
      <c r="O257" s="357"/>
      <c r="P257" s="357"/>
      <c r="Q257" s="357"/>
    </row>
    <row r="258" spans="2:17" s="535" customFormat="1" ht="12" customHeight="1" x14ac:dyDescent="0.2">
      <c r="B258" s="555"/>
      <c r="C258" s="555"/>
      <c r="D258" s="555"/>
      <c r="E258" s="555"/>
      <c r="F258" s="555"/>
      <c r="G258" s="555"/>
      <c r="H258" s="555"/>
      <c r="I258" s="555"/>
      <c r="J258" s="555"/>
      <c r="K258" s="555"/>
      <c r="L258" s="357"/>
      <c r="M258" s="357"/>
      <c r="N258" s="357"/>
      <c r="O258" s="357"/>
      <c r="P258" s="357"/>
      <c r="Q258" s="357"/>
    </row>
    <row r="259" spans="2:17" s="535" customFormat="1" ht="12" customHeight="1" x14ac:dyDescent="0.2">
      <c r="B259" s="555"/>
      <c r="C259" s="555"/>
      <c r="D259" s="555"/>
      <c r="E259" s="555"/>
      <c r="F259" s="555"/>
      <c r="G259" s="555"/>
      <c r="H259" s="555"/>
      <c r="I259" s="555"/>
      <c r="J259" s="555"/>
      <c r="K259" s="555"/>
      <c r="L259" s="357"/>
      <c r="M259" s="357"/>
      <c r="N259" s="357"/>
      <c r="O259" s="357"/>
      <c r="P259" s="357"/>
      <c r="Q259" s="357"/>
    </row>
    <row r="260" spans="2:17" s="535" customFormat="1" ht="12" customHeight="1" x14ac:dyDescent="0.2">
      <c r="B260" s="555"/>
      <c r="C260" s="555"/>
      <c r="D260" s="555"/>
      <c r="E260" s="555"/>
      <c r="F260" s="555"/>
      <c r="G260" s="555"/>
      <c r="H260" s="555"/>
      <c r="I260" s="555"/>
      <c r="J260" s="555"/>
      <c r="K260" s="555"/>
      <c r="L260" s="357"/>
      <c r="M260" s="357"/>
      <c r="N260" s="357"/>
      <c r="O260" s="357"/>
      <c r="P260" s="357"/>
      <c r="Q260" s="357"/>
    </row>
    <row r="261" spans="2:17" s="535" customFormat="1" ht="12" customHeight="1" x14ac:dyDescent="0.2">
      <c r="B261" s="555"/>
      <c r="C261" s="555"/>
      <c r="D261" s="555"/>
      <c r="E261" s="555"/>
      <c r="F261" s="555"/>
      <c r="G261" s="555"/>
      <c r="H261" s="555"/>
      <c r="I261" s="555"/>
      <c r="J261" s="555"/>
      <c r="K261" s="555"/>
      <c r="L261" s="357"/>
      <c r="M261" s="357"/>
      <c r="N261" s="357"/>
      <c r="O261" s="357"/>
      <c r="P261" s="357"/>
      <c r="Q261" s="357"/>
    </row>
    <row r="262" spans="2:17" s="535" customFormat="1" ht="12" customHeight="1" x14ac:dyDescent="0.2">
      <c r="B262" s="555"/>
      <c r="C262" s="555"/>
      <c r="D262" s="555"/>
      <c r="E262" s="555"/>
      <c r="F262" s="555"/>
      <c r="G262" s="555"/>
      <c r="H262" s="555"/>
      <c r="I262" s="555"/>
      <c r="J262" s="555"/>
      <c r="K262" s="555"/>
      <c r="L262" s="357"/>
      <c r="M262" s="357"/>
      <c r="N262" s="357"/>
      <c r="O262" s="357"/>
      <c r="P262" s="357"/>
      <c r="Q262" s="357"/>
    </row>
    <row r="263" spans="2:17" s="535" customFormat="1" ht="12" customHeight="1" x14ac:dyDescent="0.2">
      <c r="B263" s="555"/>
      <c r="C263" s="555"/>
      <c r="D263" s="555"/>
      <c r="E263" s="555"/>
      <c r="F263" s="555"/>
      <c r="G263" s="555"/>
      <c r="H263" s="555"/>
      <c r="I263" s="555"/>
      <c r="J263" s="555"/>
      <c r="K263" s="555"/>
      <c r="L263" s="357"/>
      <c r="M263" s="357"/>
      <c r="N263" s="357"/>
      <c r="O263" s="357"/>
      <c r="P263" s="357"/>
      <c r="Q263" s="357"/>
    </row>
    <row r="264" spans="2:17" s="535" customFormat="1" ht="12" customHeight="1" x14ac:dyDescent="0.2">
      <c r="B264" s="555"/>
      <c r="C264" s="555"/>
      <c r="D264" s="555"/>
      <c r="E264" s="555"/>
      <c r="F264" s="555"/>
      <c r="G264" s="555"/>
      <c r="H264" s="555"/>
      <c r="I264" s="555"/>
      <c r="J264" s="555"/>
      <c r="K264" s="555"/>
      <c r="L264" s="357"/>
      <c r="M264" s="357"/>
      <c r="N264" s="357"/>
      <c r="O264" s="357"/>
      <c r="P264" s="357"/>
      <c r="Q264" s="357"/>
    </row>
    <row r="265" spans="2:17" s="535" customFormat="1" ht="12" customHeight="1" x14ac:dyDescent="0.2">
      <c r="B265" s="555"/>
      <c r="C265" s="555"/>
      <c r="D265" s="555"/>
      <c r="E265" s="555"/>
      <c r="F265" s="555"/>
      <c r="G265" s="555"/>
      <c r="H265" s="555"/>
      <c r="I265" s="555"/>
      <c r="J265" s="555"/>
      <c r="K265" s="555"/>
      <c r="L265" s="357"/>
      <c r="M265" s="357"/>
      <c r="N265" s="357"/>
      <c r="O265" s="357"/>
      <c r="P265" s="357"/>
      <c r="Q265" s="357"/>
    </row>
    <row r="266" spans="2:17" s="535" customFormat="1" ht="12" customHeight="1" x14ac:dyDescent="0.2">
      <c r="B266" s="555"/>
      <c r="C266" s="555"/>
      <c r="D266" s="555"/>
      <c r="E266" s="555"/>
      <c r="F266" s="555"/>
      <c r="G266" s="555"/>
      <c r="H266" s="555"/>
      <c r="I266" s="555"/>
      <c r="J266" s="555"/>
      <c r="K266" s="555"/>
      <c r="L266" s="357"/>
      <c r="M266" s="357"/>
      <c r="N266" s="357"/>
      <c r="O266" s="357"/>
      <c r="P266" s="357"/>
      <c r="Q266" s="357"/>
    </row>
    <row r="267" spans="2:17" s="535" customFormat="1" ht="12" customHeight="1" x14ac:dyDescent="0.2">
      <c r="B267" s="555"/>
      <c r="C267" s="555"/>
      <c r="D267" s="555"/>
      <c r="E267" s="555"/>
      <c r="F267" s="555"/>
      <c r="G267" s="555"/>
      <c r="H267" s="555"/>
      <c r="I267" s="555"/>
      <c r="J267" s="555"/>
      <c r="K267" s="555"/>
      <c r="L267" s="357"/>
      <c r="M267" s="357"/>
      <c r="N267" s="357"/>
      <c r="O267" s="357"/>
      <c r="P267" s="357"/>
      <c r="Q267" s="357"/>
    </row>
    <row r="268" spans="2:17" s="535" customFormat="1" ht="12" customHeight="1" x14ac:dyDescent="0.2">
      <c r="B268" s="555"/>
      <c r="C268" s="555"/>
      <c r="D268" s="555"/>
      <c r="E268" s="555"/>
      <c r="F268" s="555"/>
      <c r="G268" s="555"/>
      <c r="H268" s="555"/>
      <c r="I268" s="555"/>
      <c r="J268" s="555"/>
      <c r="K268" s="555"/>
      <c r="L268" s="357"/>
      <c r="M268" s="357"/>
      <c r="N268" s="357"/>
      <c r="O268" s="357"/>
      <c r="P268" s="357"/>
      <c r="Q268" s="357"/>
    </row>
    <row r="269" spans="2:17" s="535" customFormat="1" ht="12" customHeight="1" x14ac:dyDescent="0.2">
      <c r="B269" s="555"/>
      <c r="C269" s="555"/>
      <c r="D269" s="555"/>
      <c r="E269" s="555"/>
      <c r="F269" s="555"/>
      <c r="G269" s="555"/>
      <c r="H269" s="555"/>
      <c r="I269" s="555"/>
      <c r="J269" s="555"/>
      <c r="K269" s="555"/>
      <c r="L269" s="357"/>
      <c r="M269" s="357"/>
      <c r="N269" s="357"/>
      <c r="O269" s="357"/>
      <c r="P269" s="357"/>
      <c r="Q269" s="357"/>
    </row>
    <row r="270" spans="2:17" s="535" customFormat="1" ht="12" customHeight="1" x14ac:dyDescent="0.2">
      <c r="B270" s="555"/>
      <c r="C270" s="555"/>
      <c r="D270" s="555"/>
      <c r="E270" s="555"/>
      <c r="F270" s="555"/>
      <c r="G270" s="555"/>
      <c r="H270" s="555"/>
      <c r="I270" s="555"/>
      <c r="J270" s="555"/>
      <c r="K270" s="555"/>
      <c r="L270" s="357"/>
      <c r="M270" s="357"/>
      <c r="N270" s="357"/>
      <c r="O270" s="357"/>
      <c r="P270" s="357"/>
      <c r="Q270" s="357"/>
    </row>
    <row r="271" spans="2:17" s="535" customFormat="1" ht="12" customHeight="1" x14ac:dyDescent="0.2">
      <c r="B271" s="555"/>
      <c r="C271" s="555"/>
      <c r="D271" s="555"/>
      <c r="E271" s="555"/>
      <c r="F271" s="555"/>
      <c r="G271" s="555"/>
      <c r="H271" s="555"/>
      <c r="I271" s="555"/>
      <c r="J271" s="555"/>
      <c r="K271" s="555"/>
      <c r="L271" s="357"/>
      <c r="M271" s="357"/>
      <c r="N271" s="357"/>
      <c r="O271" s="357"/>
      <c r="P271" s="357"/>
      <c r="Q271" s="357"/>
    </row>
    <row r="272" spans="2:17" s="535" customFormat="1" ht="12" customHeight="1" x14ac:dyDescent="0.2">
      <c r="B272" s="555"/>
      <c r="C272" s="555"/>
      <c r="D272" s="555"/>
      <c r="E272" s="555"/>
      <c r="F272" s="555"/>
      <c r="G272" s="555"/>
      <c r="H272" s="555"/>
      <c r="I272" s="555"/>
      <c r="J272" s="555"/>
      <c r="K272" s="555"/>
      <c r="L272" s="357"/>
      <c r="M272" s="357"/>
      <c r="N272" s="357"/>
      <c r="O272" s="357"/>
      <c r="P272" s="357"/>
      <c r="Q272" s="357"/>
    </row>
    <row r="273" spans="2:17" s="535" customFormat="1" ht="12" customHeight="1" x14ac:dyDescent="0.2">
      <c r="B273" s="555"/>
      <c r="C273" s="555"/>
      <c r="D273" s="555"/>
      <c r="E273" s="555"/>
      <c r="F273" s="555"/>
      <c r="G273" s="555"/>
      <c r="H273" s="555"/>
      <c r="I273" s="555"/>
      <c r="J273" s="555"/>
      <c r="K273" s="555"/>
      <c r="L273" s="357"/>
      <c r="M273" s="357"/>
      <c r="N273" s="357"/>
      <c r="O273" s="357"/>
      <c r="P273" s="357"/>
      <c r="Q273" s="357"/>
    </row>
    <row r="274" spans="2:17" s="535" customFormat="1" ht="12" customHeight="1" x14ac:dyDescent="0.2">
      <c r="B274" s="555"/>
      <c r="C274" s="555"/>
      <c r="D274" s="555"/>
      <c r="E274" s="555"/>
      <c r="F274" s="555"/>
      <c r="G274" s="555"/>
      <c r="H274" s="555"/>
      <c r="I274" s="555"/>
      <c r="J274" s="555"/>
      <c r="K274" s="555"/>
      <c r="L274" s="357"/>
      <c r="M274" s="357"/>
      <c r="N274" s="357"/>
      <c r="O274" s="357"/>
      <c r="P274" s="357"/>
      <c r="Q274" s="357"/>
    </row>
    <row r="275" spans="2:17" s="535" customFormat="1" ht="12" customHeight="1" x14ac:dyDescent="0.2">
      <c r="B275" s="555"/>
      <c r="C275" s="555"/>
      <c r="D275" s="555"/>
      <c r="E275" s="555"/>
      <c r="F275" s="555"/>
      <c r="G275" s="555"/>
      <c r="H275" s="555"/>
      <c r="I275" s="555"/>
      <c r="J275" s="555"/>
      <c r="K275" s="555"/>
      <c r="L275" s="357"/>
      <c r="M275" s="357"/>
      <c r="N275" s="357"/>
      <c r="O275" s="357"/>
      <c r="P275" s="357"/>
      <c r="Q275" s="357"/>
    </row>
    <row r="276" spans="2:17" s="535" customFormat="1" ht="12" customHeight="1" x14ac:dyDescent="0.2">
      <c r="B276" s="555"/>
      <c r="C276" s="555"/>
      <c r="D276" s="555"/>
      <c r="E276" s="555"/>
      <c r="F276" s="555"/>
      <c r="G276" s="555"/>
      <c r="H276" s="555"/>
      <c r="I276" s="555"/>
      <c r="J276" s="555"/>
      <c r="K276" s="555"/>
      <c r="L276" s="357"/>
      <c r="M276" s="357"/>
      <c r="N276" s="357"/>
      <c r="O276" s="357"/>
      <c r="P276" s="357"/>
      <c r="Q276" s="357"/>
    </row>
    <row r="277" spans="2:17" s="535" customFormat="1" ht="12" customHeight="1" x14ac:dyDescent="0.2">
      <c r="B277" s="555"/>
      <c r="C277" s="555"/>
      <c r="D277" s="555"/>
      <c r="E277" s="555"/>
      <c r="F277" s="555"/>
      <c r="G277" s="555"/>
      <c r="H277" s="555"/>
      <c r="I277" s="555"/>
      <c r="J277" s="555"/>
      <c r="K277" s="555"/>
      <c r="L277" s="357"/>
      <c r="M277" s="357"/>
      <c r="N277" s="357"/>
      <c r="O277" s="357"/>
      <c r="P277" s="357"/>
      <c r="Q277" s="357"/>
    </row>
    <row r="278" spans="2:17" s="535" customFormat="1" ht="12" customHeight="1" x14ac:dyDescent="0.2">
      <c r="B278" s="555"/>
      <c r="C278" s="555"/>
      <c r="D278" s="555"/>
      <c r="E278" s="555"/>
      <c r="F278" s="555"/>
      <c r="G278" s="555"/>
      <c r="H278" s="555"/>
      <c r="I278" s="555"/>
      <c r="J278" s="555"/>
      <c r="K278" s="555"/>
      <c r="L278" s="357"/>
      <c r="M278" s="357"/>
      <c r="N278" s="357"/>
      <c r="O278" s="357"/>
      <c r="P278" s="357"/>
      <c r="Q278" s="357"/>
    </row>
    <row r="279" spans="2:17" s="535" customFormat="1" ht="12" customHeight="1" x14ac:dyDescent="0.2">
      <c r="B279" s="555"/>
      <c r="C279" s="555"/>
      <c r="D279" s="555"/>
      <c r="E279" s="555"/>
      <c r="F279" s="555"/>
      <c r="G279" s="555"/>
      <c r="H279" s="555"/>
      <c r="I279" s="555"/>
      <c r="J279" s="555"/>
      <c r="K279" s="555"/>
      <c r="L279" s="357"/>
      <c r="M279" s="357"/>
      <c r="N279" s="357"/>
      <c r="O279" s="357"/>
      <c r="P279" s="357"/>
      <c r="Q279" s="357"/>
    </row>
    <row r="280" spans="2:17" s="535" customFormat="1" ht="12" customHeight="1" x14ac:dyDescent="0.2">
      <c r="B280" s="555"/>
      <c r="C280" s="555"/>
      <c r="D280" s="555"/>
      <c r="E280" s="555"/>
      <c r="F280" s="555"/>
      <c r="G280" s="555"/>
      <c r="H280" s="555"/>
      <c r="I280" s="555"/>
      <c r="J280" s="555"/>
      <c r="K280" s="555"/>
      <c r="L280" s="357"/>
      <c r="M280" s="357"/>
      <c r="N280" s="357"/>
      <c r="O280" s="357"/>
      <c r="P280" s="357"/>
      <c r="Q280" s="357"/>
    </row>
    <row r="281" spans="2:17" s="535" customFormat="1" ht="12" customHeight="1" x14ac:dyDescent="0.2">
      <c r="B281" s="555"/>
      <c r="C281" s="555"/>
      <c r="D281" s="555"/>
      <c r="E281" s="555"/>
      <c r="F281" s="555"/>
      <c r="G281" s="555"/>
      <c r="H281" s="555"/>
      <c r="I281" s="555"/>
      <c r="J281" s="555"/>
      <c r="K281" s="555"/>
      <c r="L281" s="357"/>
      <c r="M281" s="357"/>
      <c r="N281" s="357"/>
      <c r="O281" s="357"/>
      <c r="P281" s="357"/>
      <c r="Q281" s="357"/>
    </row>
    <row r="282" spans="2:17" s="535" customFormat="1" ht="12" customHeight="1" x14ac:dyDescent="0.2">
      <c r="B282" s="555"/>
      <c r="C282" s="555"/>
      <c r="D282" s="555"/>
      <c r="E282" s="555"/>
      <c r="F282" s="555"/>
      <c r="G282" s="555"/>
      <c r="H282" s="555"/>
      <c r="I282" s="555"/>
      <c r="J282" s="555"/>
      <c r="K282" s="555"/>
      <c r="L282" s="357"/>
      <c r="M282" s="357"/>
      <c r="N282" s="357"/>
      <c r="O282" s="357"/>
      <c r="P282" s="357"/>
      <c r="Q282" s="357"/>
    </row>
    <row r="283" spans="2:17" s="535" customFormat="1" ht="12" customHeight="1" x14ac:dyDescent="0.2">
      <c r="B283" s="555"/>
      <c r="C283" s="555"/>
      <c r="D283" s="555"/>
      <c r="E283" s="555"/>
      <c r="F283" s="555"/>
      <c r="G283" s="555"/>
      <c r="H283" s="555"/>
      <c r="I283" s="555"/>
      <c r="J283" s="555"/>
      <c r="K283" s="555"/>
      <c r="L283" s="357"/>
      <c r="M283" s="357"/>
      <c r="N283" s="357"/>
      <c r="O283" s="357"/>
      <c r="P283" s="357"/>
      <c r="Q283" s="357"/>
    </row>
    <row r="284" spans="2:17" s="535" customFormat="1" ht="12" customHeight="1" x14ac:dyDescent="0.2">
      <c r="B284" s="555"/>
      <c r="C284" s="555"/>
      <c r="D284" s="555"/>
      <c r="E284" s="555"/>
      <c r="F284" s="555"/>
      <c r="G284" s="555"/>
      <c r="H284" s="555"/>
      <c r="I284" s="555"/>
      <c r="J284" s="555"/>
      <c r="K284" s="555"/>
      <c r="L284" s="357"/>
      <c r="M284" s="357"/>
      <c r="N284" s="357"/>
      <c r="O284" s="357"/>
      <c r="P284" s="357"/>
      <c r="Q284" s="357"/>
    </row>
    <row r="285" spans="2:17" s="535" customFormat="1" ht="12" customHeight="1" x14ac:dyDescent="0.2">
      <c r="B285" s="555"/>
      <c r="C285" s="555"/>
      <c r="D285" s="555"/>
      <c r="E285" s="555"/>
      <c r="F285" s="555"/>
      <c r="G285" s="555"/>
      <c r="H285" s="555"/>
      <c r="I285" s="555"/>
      <c r="J285" s="555"/>
      <c r="K285" s="555"/>
      <c r="L285" s="357"/>
      <c r="M285" s="357"/>
      <c r="N285" s="357"/>
      <c r="O285" s="357"/>
      <c r="P285" s="357"/>
      <c r="Q285" s="357"/>
    </row>
    <row r="286" spans="2:17" s="535" customFormat="1" ht="12" customHeight="1" x14ac:dyDescent="0.2">
      <c r="B286" s="555"/>
      <c r="C286" s="555"/>
      <c r="D286" s="555"/>
      <c r="E286" s="555"/>
      <c r="F286" s="555"/>
      <c r="G286" s="555"/>
      <c r="H286" s="555"/>
      <c r="I286" s="555"/>
      <c r="J286" s="555"/>
      <c r="K286" s="555"/>
      <c r="L286" s="357"/>
      <c r="M286" s="357"/>
      <c r="N286" s="357"/>
      <c r="O286" s="357"/>
      <c r="P286" s="357"/>
      <c r="Q286" s="357"/>
    </row>
    <row r="287" spans="2:17" s="535" customFormat="1" ht="12" customHeight="1" x14ac:dyDescent="0.2">
      <c r="B287" s="555"/>
      <c r="C287" s="555"/>
      <c r="D287" s="555"/>
      <c r="E287" s="555"/>
      <c r="F287" s="555"/>
      <c r="G287" s="555"/>
      <c r="H287" s="555"/>
      <c r="I287" s="555"/>
      <c r="J287" s="555"/>
      <c r="K287" s="555"/>
      <c r="L287" s="357"/>
      <c r="M287" s="357"/>
      <c r="N287" s="357"/>
      <c r="O287" s="357"/>
      <c r="P287" s="357"/>
      <c r="Q287" s="357"/>
    </row>
    <row r="288" spans="2:17" s="535" customFormat="1" ht="12" customHeight="1" x14ac:dyDescent="0.2">
      <c r="B288" s="555"/>
      <c r="C288" s="555"/>
      <c r="D288" s="555"/>
      <c r="E288" s="555"/>
      <c r="F288" s="555"/>
      <c r="G288" s="555"/>
      <c r="H288" s="555"/>
      <c r="I288" s="555"/>
      <c r="J288" s="555"/>
      <c r="K288" s="555"/>
      <c r="L288" s="357"/>
      <c r="M288" s="357"/>
      <c r="N288" s="357"/>
      <c r="O288" s="357"/>
      <c r="P288" s="357"/>
      <c r="Q288" s="357"/>
    </row>
    <row r="289" spans="2:17" s="535" customFormat="1" ht="12" customHeight="1" x14ac:dyDescent="0.2">
      <c r="B289" s="555"/>
      <c r="C289" s="555"/>
      <c r="D289" s="555"/>
      <c r="E289" s="555"/>
      <c r="F289" s="555"/>
      <c r="G289" s="555"/>
      <c r="H289" s="555"/>
      <c r="I289" s="555"/>
      <c r="J289" s="555"/>
      <c r="K289" s="555"/>
      <c r="L289" s="357"/>
      <c r="M289" s="357"/>
      <c r="N289" s="357"/>
      <c r="O289" s="357"/>
      <c r="P289" s="357"/>
      <c r="Q289" s="357"/>
    </row>
    <row r="290" spans="2:17" s="535" customFormat="1" ht="12" customHeight="1" x14ac:dyDescent="0.2">
      <c r="B290" s="555"/>
      <c r="C290" s="555"/>
      <c r="D290" s="555"/>
      <c r="E290" s="555"/>
      <c r="F290" s="555"/>
      <c r="G290" s="555"/>
      <c r="H290" s="555"/>
      <c r="I290" s="555"/>
      <c r="J290" s="555"/>
      <c r="K290" s="555"/>
      <c r="L290" s="357"/>
      <c r="M290" s="357"/>
      <c r="N290" s="357"/>
      <c r="O290" s="357"/>
      <c r="P290" s="357"/>
      <c r="Q290" s="357"/>
    </row>
    <row r="291" spans="2:17" s="535" customFormat="1" ht="12" customHeight="1" x14ac:dyDescent="0.2">
      <c r="B291" s="555"/>
      <c r="C291" s="555"/>
      <c r="D291" s="555"/>
      <c r="E291" s="555"/>
      <c r="F291" s="555"/>
      <c r="G291" s="555"/>
      <c r="H291" s="555"/>
      <c r="I291" s="555"/>
      <c r="J291" s="555"/>
      <c r="K291" s="555"/>
      <c r="L291" s="357"/>
      <c r="M291" s="357"/>
      <c r="N291" s="357"/>
      <c r="O291" s="357"/>
      <c r="P291" s="357"/>
      <c r="Q291" s="357"/>
    </row>
    <row r="292" spans="2:17" s="535" customFormat="1" ht="12" customHeight="1" x14ac:dyDescent="0.2">
      <c r="B292" s="555"/>
      <c r="C292" s="555"/>
      <c r="D292" s="555"/>
      <c r="E292" s="555"/>
      <c r="F292" s="555"/>
      <c r="G292" s="555"/>
      <c r="H292" s="555"/>
      <c r="I292" s="555"/>
      <c r="J292" s="555"/>
      <c r="K292" s="555"/>
      <c r="L292" s="357"/>
      <c r="M292" s="357"/>
      <c r="N292" s="357"/>
      <c r="O292" s="357"/>
      <c r="P292" s="357"/>
      <c r="Q292" s="357"/>
    </row>
    <row r="293" spans="2:17" s="535" customFormat="1" ht="12" customHeight="1" x14ac:dyDescent="0.2">
      <c r="B293" s="555"/>
      <c r="C293" s="555"/>
      <c r="D293" s="555"/>
      <c r="E293" s="555"/>
      <c r="F293" s="555"/>
      <c r="G293" s="555"/>
      <c r="H293" s="555"/>
      <c r="I293" s="555"/>
      <c r="J293" s="555"/>
      <c r="K293" s="555"/>
      <c r="L293" s="357"/>
      <c r="M293" s="357"/>
      <c r="N293" s="357"/>
      <c r="O293" s="357"/>
      <c r="P293" s="357"/>
      <c r="Q293" s="357"/>
    </row>
    <row r="294" spans="2:17" s="535" customFormat="1" ht="12" customHeight="1" x14ac:dyDescent="0.2">
      <c r="B294" s="555"/>
      <c r="C294" s="555"/>
      <c r="D294" s="555"/>
      <c r="E294" s="555"/>
      <c r="F294" s="555"/>
      <c r="G294" s="555"/>
      <c r="H294" s="555"/>
      <c r="I294" s="555"/>
      <c r="J294" s="555"/>
      <c r="K294" s="555"/>
      <c r="L294" s="357"/>
      <c r="M294" s="357"/>
      <c r="N294" s="357"/>
      <c r="O294" s="357"/>
      <c r="P294" s="357"/>
      <c r="Q294" s="357"/>
    </row>
    <row r="295" spans="2:17" s="535" customFormat="1" ht="12" customHeight="1" x14ac:dyDescent="0.2">
      <c r="B295" s="555"/>
      <c r="C295" s="555"/>
      <c r="D295" s="555"/>
      <c r="E295" s="555"/>
      <c r="F295" s="555"/>
      <c r="G295" s="555"/>
      <c r="H295" s="555"/>
      <c r="I295" s="555"/>
      <c r="J295" s="555"/>
      <c r="K295" s="555"/>
      <c r="L295" s="357"/>
      <c r="M295" s="357"/>
      <c r="N295" s="357"/>
      <c r="O295" s="357"/>
      <c r="P295" s="357"/>
      <c r="Q295" s="357"/>
    </row>
    <row r="296" spans="2:17" s="535" customFormat="1" ht="12" customHeight="1" x14ac:dyDescent="0.2">
      <c r="B296" s="555"/>
      <c r="C296" s="555"/>
      <c r="D296" s="555"/>
      <c r="E296" s="555"/>
      <c r="F296" s="555"/>
      <c r="G296" s="555"/>
      <c r="H296" s="555"/>
      <c r="I296" s="555"/>
      <c r="J296" s="555"/>
      <c r="K296" s="555"/>
      <c r="L296" s="357"/>
      <c r="M296" s="357"/>
      <c r="N296" s="357"/>
      <c r="O296" s="357"/>
      <c r="P296" s="357"/>
      <c r="Q296" s="357"/>
    </row>
    <row r="297" spans="2:17" s="535" customFormat="1" ht="12" customHeight="1" x14ac:dyDescent="0.2">
      <c r="B297" s="555"/>
      <c r="C297" s="555"/>
      <c r="D297" s="555"/>
      <c r="E297" s="555"/>
      <c r="F297" s="555"/>
      <c r="G297" s="555"/>
      <c r="H297" s="555"/>
      <c r="I297" s="555"/>
      <c r="J297" s="555"/>
      <c r="K297" s="555"/>
      <c r="L297" s="357"/>
      <c r="M297" s="357"/>
      <c r="N297" s="357"/>
      <c r="O297" s="357"/>
      <c r="P297" s="357"/>
      <c r="Q297" s="357"/>
    </row>
    <row r="298" spans="2:17" s="535" customFormat="1" ht="12" customHeight="1" x14ac:dyDescent="0.2">
      <c r="B298" s="555"/>
      <c r="C298" s="555"/>
      <c r="D298" s="555"/>
      <c r="E298" s="555"/>
      <c r="F298" s="555"/>
      <c r="G298" s="555"/>
      <c r="H298" s="555"/>
      <c r="I298" s="555"/>
      <c r="J298" s="555"/>
      <c r="K298" s="555"/>
      <c r="L298" s="357"/>
      <c r="M298" s="357"/>
      <c r="N298" s="357"/>
      <c r="O298" s="357"/>
      <c r="P298" s="357"/>
      <c r="Q298" s="357"/>
    </row>
    <row r="299" spans="2:17" s="535" customFormat="1" ht="12" customHeight="1" x14ac:dyDescent="0.2">
      <c r="B299" s="555"/>
      <c r="C299" s="555"/>
      <c r="D299" s="555"/>
      <c r="E299" s="555"/>
      <c r="F299" s="555"/>
      <c r="G299" s="555"/>
      <c r="H299" s="555"/>
      <c r="I299" s="555"/>
      <c r="J299" s="555"/>
      <c r="K299" s="555"/>
      <c r="L299" s="357"/>
      <c r="M299" s="357"/>
      <c r="N299" s="357"/>
      <c r="O299" s="357"/>
      <c r="P299" s="357"/>
      <c r="Q299" s="357"/>
    </row>
    <row r="300" spans="2:17" s="535" customFormat="1" ht="12" customHeight="1" x14ac:dyDescent="0.2">
      <c r="B300" s="555"/>
      <c r="C300" s="555"/>
      <c r="D300" s="555"/>
      <c r="E300" s="555"/>
      <c r="F300" s="555"/>
      <c r="G300" s="555"/>
      <c r="H300" s="555"/>
      <c r="I300" s="555"/>
      <c r="J300" s="555"/>
      <c r="K300" s="555"/>
      <c r="L300" s="357"/>
      <c r="M300" s="357"/>
      <c r="N300" s="357"/>
      <c r="O300" s="357"/>
      <c r="P300" s="357"/>
      <c r="Q300" s="357"/>
    </row>
    <row r="301" spans="2:17" s="535" customFormat="1" ht="12" customHeight="1" x14ac:dyDescent="0.2">
      <c r="B301" s="555"/>
      <c r="C301" s="555"/>
      <c r="D301" s="555"/>
      <c r="E301" s="555"/>
      <c r="F301" s="555"/>
      <c r="G301" s="555"/>
      <c r="H301" s="555"/>
      <c r="I301" s="555"/>
      <c r="J301" s="555"/>
      <c r="K301" s="555"/>
      <c r="L301" s="357"/>
      <c r="M301" s="357"/>
      <c r="N301" s="357"/>
      <c r="O301" s="357"/>
      <c r="P301" s="357"/>
      <c r="Q301" s="357"/>
    </row>
    <row r="302" spans="2:17" s="535" customFormat="1" ht="12" customHeight="1" x14ac:dyDescent="0.2">
      <c r="B302" s="555"/>
      <c r="C302" s="555"/>
      <c r="D302" s="555"/>
      <c r="E302" s="555"/>
      <c r="F302" s="555"/>
      <c r="G302" s="555"/>
      <c r="H302" s="555"/>
      <c r="I302" s="555"/>
      <c r="J302" s="555"/>
      <c r="K302" s="555"/>
      <c r="L302" s="357"/>
      <c r="M302" s="357"/>
      <c r="N302" s="357"/>
      <c r="O302" s="357"/>
      <c r="P302" s="357"/>
      <c r="Q302" s="357"/>
    </row>
    <row r="303" spans="2:17" s="535" customFormat="1" ht="12" customHeight="1" x14ac:dyDescent="0.2">
      <c r="B303" s="555"/>
      <c r="C303" s="555"/>
      <c r="D303" s="555"/>
      <c r="E303" s="555"/>
      <c r="F303" s="555"/>
      <c r="G303" s="555"/>
      <c r="H303" s="555"/>
      <c r="I303" s="555"/>
      <c r="J303" s="555"/>
      <c r="K303" s="555"/>
      <c r="L303" s="357"/>
      <c r="M303" s="357"/>
      <c r="N303" s="357"/>
      <c r="O303" s="357"/>
      <c r="P303" s="357"/>
      <c r="Q303" s="357"/>
    </row>
    <row r="304" spans="2:17" s="535" customFormat="1" ht="12" customHeight="1" x14ac:dyDescent="0.2">
      <c r="B304" s="555"/>
      <c r="C304" s="555"/>
      <c r="D304" s="555"/>
      <c r="E304" s="555"/>
      <c r="F304" s="555"/>
      <c r="G304" s="555"/>
      <c r="H304" s="555"/>
      <c r="I304" s="555"/>
      <c r="J304" s="555"/>
      <c r="K304" s="555"/>
      <c r="L304" s="357"/>
      <c r="M304" s="357"/>
      <c r="N304" s="357"/>
      <c r="O304" s="357"/>
      <c r="P304" s="357"/>
      <c r="Q304" s="357"/>
    </row>
    <row r="305" spans="2:17" s="535" customFormat="1" ht="12" customHeight="1" x14ac:dyDescent="0.2">
      <c r="B305" s="555"/>
      <c r="C305" s="555"/>
      <c r="D305" s="555"/>
      <c r="E305" s="555"/>
      <c r="F305" s="555"/>
      <c r="G305" s="555"/>
      <c r="H305" s="555"/>
      <c r="I305" s="555"/>
      <c r="J305" s="555"/>
      <c r="K305" s="555"/>
      <c r="L305" s="357"/>
      <c r="M305" s="357"/>
      <c r="N305" s="357"/>
      <c r="O305" s="357"/>
      <c r="P305" s="357"/>
      <c r="Q305" s="357"/>
    </row>
    <row r="306" spans="2:17" s="535" customFormat="1" ht="12" customHeight="1" x14ac:dyDescent="0.2">
      <c r="B306" s="555"/>
      <c r="C306" s="555"/>
      <c r="D306" s="555"/>
      <c r="E306" s="555"/>
      <c r="F306" s="555"/>
      <c r="G306" s="555"/>
      <c r="H306" s="555"/>
      <c r="I306" s="555"/>
      <c r="J306" s="555"/>
      <c r="K306" s="555"/>
      <c r="L306" s="357"/>
      <c r="M306" s="357"/>
      <c r="N306" s="357"/>
      <c r="O306" s="357"/>
      <c r="P306" s="357"/>
      <c r="Q306" s="357"/>
    </row>
    <row r="307" spans="2:17" s="535" customFormat="1" ht="12" customHeight="1" x14ac:dyDescent="0.2">
      <c r="B307" s="555"/>
      <c r="C307" s="555"/>
      <c r="D307" s="555"/>
      <c r="E307" s="555"/>
      <c r="F307" s="555"/>
      <c r="G307" s="555"/>
      <c r="H307" s="555"/>
      <c r="I307" s="555"/>
      <c r="J307" s="555"/>
      <c r="K307" s="555"/>
      <c r="L307" s="357"/>
      <c r="M307" s="357"/>
      <c r="N307" s="357"/>
      <c r="O307" s="357"/>
      <c r="P307" s="357"/>
      <c r="Q307" s="357"/>
    </row>
    <row r="308" spans="2:17" s="535" customFormat="1" ht="12" customHeight="1" x14ac:dyDescent="0.2">
      <c r="B308" s="555"/>
      <c r="C308" s="555"/>
      <c r="D308" s="555"/>
      <c r="E308" s="555"/>
      <c r="F308" s="555"/>
      <c r="G308" s="555"/>
      <c r="H308" s="555"/>
      <c r="I308" s="555"/>
      <c r="J308" s="555"/>
      <c r="K308" s="555"/>
      <c r="L308" s="357"/>
      <c r="M308" s="357"/>
      <c r="N308" s="357"/>
      <c r="O308" s="357"/>
      <c r="P308" s="357"/>
      <c r="Q308" s="357"/>
    </row>
    <row r="309" spans="2:17" s="535" customFormat="1" ht="12" customHeight="1" x14ac:dyDescent="0.2">
      <c r="B309" s="555"/>
      <c r="C309" s="555"/>
      <c r="D309" s="555"/>
      <c r="E309" s="555"/>
      <c r="F309" s="555"/>
      <c r="G309" s="555"/>
      <c r="H309" s="555"/>
      <c r="I309" s="555"/>
      <c r="J309" s="555"/>
      <c r="K309" s="555"/>
      <c r="L309" s="357"/>
      <c r="M309" s="357"/>
      <c r="N309" s="357"/>
      <c r="O309" s="357"/>
      <c r="P309" s="357"/>
      <c r="Q309" s="357"/>
    </row>
    <row r="310" spans="2:17" s="535" customFormat="1" ht="12" customHeight="1" x14ac:dyDescent="0.2">
      <c r="B310" s="555"/>
      <c r="C310" s="555"/>
      <c r="D310" s="555"/>
      <c r="E310" s="555"/>
      <c r="F310" s="555"/>
      <c r="G310" s="555"/>
      <c r="H310" s="555"/>
      <c r="I310" s="555"/>
      <c r="J310" s="555"/>
      <c r="K310" s="555"/>
      <c r="L310" s="357"/>
      <c r="M310" s="357"/>
      <c r="N310" s="357"/>
      <c r="O310" s="357"/>
      <c r="P310" s="357"/>
      <c r="Q310" s="357"/>
    </row>
    <row r="311" spans="2:17" s="535" customFormat="1" ht="12" customHeight="1" x14ac:dyDescent="0.2">
      <c r="B311" s="555"/>
      <c r="C311" s="555"/>
      <c r="D311" s="555"/>
      <c r="E311" s="555"/>
      <c r="F311" s="555"/>
      <c r="G311" s="555"/>
      <c r="H311" s="555"/>
      <c r="I311" s="555"/>
      <c r="J311" s="555"/>
      <c r="K311" s="555"/>
      <c r="L311" s="357"/>
      <c r="M311" s="357"/>
      <c r="N311" s="357"/>
      <c r="O311" s="357"/>
      <c r="P311" s="357"/>
      <c r="Q311" s="357"/>
    </row>
    <row r="312" spans="2:17" s="535" customFormat="1" ht="12" customHeight="1" x14ac:dyDescent="0.2">
      <c r="B312" s="555"/>
      <c r="C312" s="555"/>
      <c r="D312" s="555"/>
      <c r="E312" s="555"/>
      <c r="F312" s="555"/>
      <c r="G312" s="555"/>
      <c r="H312" s="555"/>
      <c r="I312" s="555"/>
      <c r="J312" s="555"/>
      <c r="K312" s="555"/>
      <c r="L312" s="357"/>
      <c r="M312" s="357"/>
      <c r="N312" s="357"/>
      <c r="O312" s="357"/>
      <c r="P312" s="357"/>
      <c r="Q312" s="357"/>
    </row>
    <row r="313" spans="2:17" s="535" customFormat="1" ht="12" customHeight="1" x14ac:dyDescent="0.2">
      <c r="B313" s="555"/>
      <c r="C313" s="555"/>
      <c r="D313" s="555"/>
      <c r="E313" s="555"/>
      <c r="F313" s="555"/>
      <c r="G313" s="555"/>
      <c r="H313" s="555"/>
      <c r="I313" s="555"/>
      <c r="J313" s="555"/>
      <c r="K313" s="555"/>
      <c r="L313" s="357"/>
      <c r="M313" s="357"/>
      <c r="N313" s="357"/>
      <c r="O313" s="357"/>
      <c r="P313" s="357"/>
      <c r="Q313" s="357"/>
    </row>
    <row r="314" spans="2:17" s="535" customFormat="1" ht="12" customHeight="1" x14ac:dyDescent="0.2">
      <c r="B314" s="555"/>
      <c r="C314" s="555"/>
      <c r="D314" s="555"/>
      <c r="E314" s="555"/>
      <c r="F314" s="555"/>
      <c r="G314" s="555"/>
      <c r="H314" s="555"/>
      <c r="I314" s="555"/>
      <c r="J314" s="555"/>
      <c r="K314" s="555"/>
      <c r="L314" s="357"/>
      <c r="M314" s="357"/>
      <c r="N314" s="357"/>
      <c r="O314" s="357"/>
      <c r="P314" s="357"/>
      <c r="Q314" s="357"/>
    </row>
    <row r="315" spans="2:17" s="535" customFormat="1" ht="12" customHeight="1" x14ac:dyDescent="0.2">
      <c r="B315" s="555"/>
      <c r="C315" s="555"/>
      <c r="D315" s="555"/>
      <c r="E315" s="555"/>
      <c r="F315" s="555"/>
      <c r="G315" s="555"/>
      <c r="H315" s="555"/>
      <c r="I315" s="555"/>
      <c r="J315" s="555"/>
      <c r="K315" s="555"/>
      <c r="L315" s="357"/>
      <c r="M315" s="357"/>
      <c r="N315" s="357"/>
      <c r="O315" s="357"/>
      <c r="P315" s="357"/>
      <c r="Q315" s="357"/>
    </row>
    <row r="316" spans="2:17" s="535" customFormat="1" ht="12" customHeight="1" x14ac:dyDescent="0.2">
      <c r="B316" s="555"/>
      <c r="C316" s="555"/>
      <c r="D316" s="555"/>
      <c r="E316" s="555"/>
      <c r="F316" s="555"/>
      <c r="G316" s="555"/>
      <c r="H316" s="555"/>
      <c r="I316" s="555"/>
      <c r="J316" s="555"/>
      <c r="K316" s="555"/>
      <c r="L316" s="357"/>
      <c r="M316" s="357"/>
      <c r="N316" s="357"/>
      <c r="O316" s="357"/>
      <c r="P316" s="357"/>
      <c r="Q316" s="357"/>
    </row>
    <row r="317" spans="2:17" s="535" customFormat="1" ht="12" customHeight="1" x14ac:dyDescent="0.2">
      <c r="B317" s="555"/>
      <c r="C317" s="555"/>
      <c r="D317" s="555"/>
      <c r="E317" s="555"/>
      <c r="F317" s="555"/>
      <c r="G317" s="555"/>
      <c r="H317" s="555"/>
      <c r="I317" s="555"/>
      <c r="J317" s="555"/>
      <c r="K317" s="555"/>
      <c r="L317" s="357"/>
      <c r="M317" s="357"/>
      <c r="N317" s="357"/>
      <c r="O317" s="357"/>
      <c r="P317" s="357"/>
      <c r="Q317" s="357"/>
    </row>
    <row r="318" spans="2:17" s="535" customFormat="1" ht="12" customHeight="1" x14ac:dyDescent="0.2">
      <c r="B318" s="555"/>
      <c r="C318" s="555"/>
      <c r="D318" s="555"/>
      <c r="E318" s="555"/>
      <c r="F318" s="555"/>
      <c r="G318" s="555"/>
      <c r="H318" s="555"/>
      <c r="I318" s="555"/>
      <c r="J318" s="555"/>
      <c r="K318" s="555"/>
      <c r="L318" s="357"/>
      <c r="M318" s="357"/>
      <c r="N318" s="357"/>
      <c r="O318" s="357"/>
      <c r="P318" s="357"/>
      <c r="Q318" s="357"/>
    </row>
    <row r="319" spans="2:17" s="535" customFormat="1" ht="12" customHeight="1" x14ac:dyDescent="0.2">
      <c r="B319" s="555"/>
      <c r="C319" s="555"/>
      <c r="D319" s="555"/>
      <c r="E319" s="555"/>
      <c r="F319" s="555"/>
      <c r="G319" s="555"/>
      <c r="H319" s="555"/>
      <c r="I319" s="555"/>
      <c r="J319" s="555"/>
      <c r="K319" s="555"/>
      <c r="L319" s="357"/>
      <c r="M319" s="357"/>
      <c r="N319" s="357"/>
      <c r="O319" s="357"/>
      <c r="P319" s="357"/>
      <c r="Q319" s="357"/>
    </row>
    <row r="320" spans="2:17" s="535" customFormat="1" ht="12" customHeight="1" x14ac:dyDescent="0.2">
      <c r="B320" s="555"/>
      <c r="C320" s="555"/>
      <c r="D320" s="555"/>
      <c r="E320" s="555"/>
      <c r="F320" s="555"/>
      <c r="G320" s="555"/>
      <c r="H320" s="555"/>
      <c r="I320" s="555"/>
      <c r="J320" s="555"/>
      <c r="K320" s="555"/>
      <c r="L320" s="357"/>
      <c r="M320" s="357"/>
      <c r="N320" s="357"/>
      <c r="O320" s="357"/>
      <c r="P320" s="357"/>
      <c r="Q320" s="357"/>
    </row>
    <row r="321" spans="2:17" s="535" customFormat="1" ht="12" customHeight="1" x14ac:dyDescent="0.2">
      <c r="B321" s="555"/>
      <c r="C321" s="555"/>
      <c r="D321" s="555"/>
      <c r="E321" s="555"/>
      <c r="F321" s="555"/>
      <c r="G321" s="555"/>
      <c r="H321" s="555"/>
      <c r="I321" s="555"/>
      <c r="J321" s="555"/>
      <c r="K321" s="555"/>
      <c r="L321" s="357"/>
      <c r="M321" s="357"/>
      <c r="N321" s="357"/>
      <c r="O321" s="357"/>
      <c r="P321" s="357"/>
      <c r="Q321" s="357"/>
    </row>
    <row r="322" spans="2:17" s="535" customFormat="1" ht="12" customHeight="1" x14ac:dyDescent="0.2">
      <c r="B322" s="555"/>
      <c r="C322" s="555"/>
      <c r="D322" s="555"/>
      <c r="E322" s="555"/>
      <c r="F322" s="555"/>
      <c r="G322" s="555"/>
      <c r="H322" s="555"/>
      <c r="I322" s="555"/>
      <c r="J322" s="555"/>
      <c r="K322" s="555"/>
      <c r="L322" s="357"/>
      <c r="M322" s="357"/>
      <c r="N322" s="357"/>
      <c r="O322" s="357"/>
      <c r="P322" s="357"/>
      <c r="Q322" s="357"/>
    </row>
    <row r="323" spans="2:17" s="535" customFormat="1" ht="12" customHeight="1" x14ac:dyDescent="0.2">
      <c r="B323" s="555"/>
      <c r="C323" s="555"/>
      <c r="D323" s="555"/>
      <c r="E323" s="555"/>
      <c r="F323" s="555"/>
      <c r="G323" s="555"/>
      <c r="H323" s="555"/>
      <c r="I323" s="555"/>
      <c r="J323" s="555"/>
      <c r="K323" s="555"/>
      <c r="L323" s="357"/>
      <c r="M323" s="357"/>
      <c r="N323" s="357"/>
      <c r="O323" s="357"/>
      <c r="P323" s="357"/>
      <c r="Q323" s="357"/>
    </row>
    <row r="324" spans="2:17" s="535" customFormat="1" ht="12" customHeight="1" x14ac:dyDescent="0.2">
      <c r="B324" s="555"/>
      <c r="C324" s="555"/>
      <c r="D324" s="555"/>
      <c r="E324" s="555"/>
      <c r="F324" s="555"/>
      <c r="G324" s="555"/>
      <c r="H324" s="555"/>
      <c r="I324" s="555"/>
      <c r="J324" s="555"/>
      <c r="K324" s="555"/>
      <c r="L324" s="357"/>
      <c r="M324" s="357"/>
      <c r="N324" s="357"/>
      <c r="O324" s="357"/>
      <c r="P324" s="357"/>
      <c r="Q324" s="357"/>
    </row>
    <row r="325" spans="2:17" s="535" customFormat="1" ht="12" customHeight="1" x14ac:dyDescent="0.2">
      <c r="B325" s="555"/>
      <c r="C325" s="555"/>
      <c r="D325" s="555"/>
      <c r="E325" s="555"/>
      <c r="F325" s="555"/>
      <c r="G325" s="555"/>
      <c r="H325" s="555"/>
      <c r="I325" s="555"/>
      <c r="J325" s="555"/>
      <c r="K325" s="555"/>
      <c r="L325" s="357"/>
      <c r="M325" s="357"/>
      <c r="N325" s="357"/>
      <c r="O325" s="357"/>
      <c r="P325" s="357"/>
      <c r="Q325" s="357"/>
    </row>
    <row r="326" spans="2:17" s="535" customFormat="1" ht="12" customHeight="1" x14ac:dyDescent="0.2">
      <c r="B326" s="555"/>
      <c r="C326" s="555"/>
      <c r="D326" s="555"/>
      <c r="E326" s="555"/>
      <c r="F326" s="555"/>
      <c r="G326" s="555"/>
      <c r="H326" s="555"/>
      <c r="I326" s="555"/>
      <c r="J326" s="555"/>
      <c r="K326" s="555"/>
      <c r="L326" s="357"/>
      <c r="M326" s="357"/>
      <c r="N326" s="357"/>
      <c r="O326" s="357"/>
      <c r="P326" s="357"/>
      <c r="Q326" s="357"/>
    </row>
    <row r="327" spans="2:17" s="535" customFormat="1" ht="12" customHeight="1" x14ac:dyDescent="0.2">
      <c r="B327" s="555"/>
      <c r="C327" s="555"/>
      <c r="D327" s="555"/>
      <c r="E327" s="555"/>
      <c r="F327" s="555"/>
      <c r="G327" s="555"/>
      <c r="H327" s="555"/>
      <c r="I327" s="555"/>
      <c r="J327" s="555"/>
      <c r="K327" s="555"/>
      <c r="L327" s="357"/>
      <c r="M327" s="357"/>
      <c r="N327" s="357"/>
      <c r="O327" s="357"/>
      <c r="P327" s="357"/>
      <c r="Q327" s="357"/>
    </row>
    <row r="328" spans="2:17" s="535" customFormat="1" ht="12" customHeight="1" x14ac:dyDescent="0.2">
      <c r="B328" s="555"/>
      <c r="C328" s="555"/>
      <c r="D328" s="555"/>
      <c r="E328" s="555"/>
      <c r="F328" s="555"/>
      <c r="G328" s="555"/>
      <c r="H328" s="555"/>
      <c r="I328" s="555"/>
      <c r="J328" s="555"/>
      <c r="K328" s="555"/>
      <c r="L328" s="357"/>
      <c r="M328" s="357"/>
      <c r="N328" s="357"/>
      <c r="O328" s="357"/>
      <c r="P328" s="357"/>
      <c r="Q328" s="357"/>
    </row>
    <row r="329" spans="2:17" s="535" customFormat="1" ht="12" customHeight="1" x14ac:dyDescent="0.2">
      <c r="B329" s="555"/>
      <c r="C329" s="555"/>
      <c r="D329" s="555"/>
      <c r="E329" s="555"/>
      <c r="F329" s="555"/>
      <c r="G329" s="555"/>
      <c r="H329" s="555"/>
      <c r="I329" s="555"/>
      <c r="J329" s="555"/>
      <c r="K329" s="555"/>
      <c r="L329" s="357"/>
      <c r="M329" s="357"/>
      <c r="N329" s="357"/>
      <c r="O329" s="357"/>
      <c r="P329" s="357"/>
      <c r="Q329" s="357"/>
    </row>
    <row r="330" spans="2:17" s="535" customFormat="1" ht="12" customHeight="1" x14ac:dyDescent="0.2">
      <c r="B330" s="555"/>
      <c r="C330" s="555"/>
      <c r="D330" s="555"/>
      <c r="E330" s="555"/>
      <c r="F330" s="555"/>
      <c r="G330" s="555"/>
      <c r="H330" s="555"/>
      <c r="I330" s="555"/>
      <c r="J330" s="555"/>
      <c r="K330" s="555"/>
      <c r="L330" s="357"/>
      <c r="M330" s="357"/>
      <c r="N330" s="357"/>
      <c r="O330" s="357"/>
      <c r="P330" s="357"/>
      <c r="Q330" s="357"/>
    </row>
    <row r="331" spans="2:17" s="535" customFormat="1" ht="12" customHeight="1" x14ac:dyDescent="0.2">
      <c r="B331" s="555"/>
      <c r="C331" s="555"/>
      <c r="D331" s="555"/>
      <c r="E331" s="555"/>
      <c r="F331" s="555"/>
      <c r="G331" s="555"/>
      <c r="H331" s="555"/>
      <c r="I331" s="555"/>
      <c r="J331" s="555"/>
      <c r="K331" s="555"/>
      <c r="L331" s="357"/>
      <c r="M331" s="357"/>
      <c r="N331" s="357"/>
      <c r="O331" s="357"/>
      <c r="P331" s="357"/>
      <c r="Q331" s="357"/>
    </row>
    <row r="332" spans="2:17" s="535" customFormat="1" ht="12" customHeight="1" x14ac:dyDescent="0.2">
      <c r="B332" s="555"/>
      <c r="C332" s="555"/>
      <c r="D332" s="555"/>
      <c r="E332" s="555"/>
      <c r="F332" s="555"/>
      <c r="G332" s="555"/>
      <c r="H332" s="555"/>
      <c r="I332" s="555"/>
      <c r="J332" s="555"/>
      <c r="K332" s="555"/>
      <c r="L332" s="357"/>
      <c r="M332" s="357"/>
      <c r="N332" s="357"/>
      <c r="O332" s="357"/>
      <c r="P332" s="357"/>
      <c r="Q332" s="357"/>
    </row>
    <row r="333" spans="2:17" s="535" customFormat="1" ht="12" customHeight="1" x14ac:dyDescent="0.2">
      <c r="B333" s="555"/>
      <c r="C333" s="555"/>
      <c r="D333" s="555"/>
      <c r="E333" s="555"/>
      <c r="F333" s="555"/>
      <c r="G333" s="555"/>
      <c r="H333" s="555"/>
      <c r="I333" s="555"/>
      <c r="J333" s="555"/>
      <c r="K333" s="555"/>
      <c r="L333" s="357"/>
      <c r="M333" s="357"/>
      <c r="N333" s="357"/>
      <c r="O333" s="357"/>
      <c r="P333" s="357"/>
      <c r="Q333" s="357"/>
    </row>
    <row r="334" spans="2:17" s="535" customFormat="1" ht="12" customHeight="1" x14ac:dyDescent="0.2">
      <c r="B334" s="555"/>
      <c r="C334" s="555"/>
      <c r="D334" s="555"/>
      <c r="E334" s="555"/>
      <c r="F334" s="555"/>
      <c r="G334" s="555"/>
      <c r="H334" s="555"/>
      <c r="I334" s="555"/>
      <c r="J334" s="555"/>
      <c r="K334" s="555"/>
      <c r="L334" s="357"/>
      <c r="M334" s="357"/>
      <c r="N334" s="357"/>
      <c r="O334" s="357"/>
      <c r="P334" s="357"/>
      <c r="Q334" s="357"/>
    </row>
    <row r="335" spans="2:17" s="535" customFormat="1" ht="12" customHeight="1" x14ac:dyDescent="0.2">
      <c r="B335" s="555"/>
      <c r="C335" s="555"/>
      <c r="D335" s="555"/>
      <c r="E335" s="555"/>
      <c r="F335" s="555"/>
      <c r="G335" s="555"/>
      <c r="H335" s="555"/>
      <c r="I335" s="555"/>
      <c r="J335" s="555"/>
      <c r="K335" s="555"/>
      <c r="L335" s="357"/>
      <c r="M335" s="357"/>
      <c r="N335" s="357"/>
      <c r="O335" s="357"/>
      <c r="P335" s="357"/>
      <c r="Q335" s="357"/>
    </row>
    <row r="336" spans="2:17" s="535" customFormat="1" ht="12" customHeight="1" x14ac:dyDescent="0.2">
      <c r="B336" s="555"/>
      <c r="C336" s="555"/>
      <c r="D336" s="555"/>
      <c r="E336" s="555"/>
      <c r="F336" s="555"/>
      <c r="G336" s="555"/>
      <c r="H336" s="555"/>
      <c r="I336" s="555"/>
      <c r="J336" s="555"/>
      <c r="K336" s="555"/>
      <c r="L336" s="357"/>
      <c r="M336" s="357"/>
      <c r="N336" s="357"/>
      <c r="O336" s="357"/>
      <c r="P336" s="357"/>
      <c r="Q336" s="357"/>
    </row>
    <row r="337" spans="2:17" s="535" customFormat="1" ht="12" customHeight="1" x14ac:dyDescent="0.2">
      <c r="B337" s="555"/>
      <c r="C337" s="555"/>
      <c r="D337" s="555"/>
      <c r="E337" s="555"/>
      <c r="F337" s="555"/>
      <c r="G337" s="555"/>
      <c r="H337" s="555"/>
      <c r="I337" s="555"/>
      <c r="J337" s="555"/>
      <c r="K337" s="555"/>
      <c r="L337" s="357"/>
      <c r="M337" s="357"/>
      <c r="N337" s="357"/>
      <c r="O337" s="357"/>
      <c r="P337" s="357"/>
      <c r="Q337" s="357"/>
    </row>
    <row r="338" spans="2:17" s="535" customFormat="1" ht="12" customHeight="1" x14ac:dyDescent="0.2">
      <c r="B338" s="555"/>
      <c r="C338" s="555"/>
      <c r="D338" s="555"/>
      <c r="E338" s="555"/>
      <c r="F338" s="555"/>
      <c r="G338" s="555"/>
      <c r="H338" s="555"/>
      <c r="I338" s="555"/>
      <c r="J338" s="555"/>
      <c r="K338" s="555"/>
      <c r="L338" s="357"/>
      <c r="M338" s="357"/>
      <c r="N338" s="357"/>
      <c r="O338" s="357"/>
      <c r="P338" s="357"/>
      <c r="Q338" s="357"/>
    </row>
    <row r="339" spans="2:17" s="535" customFormat="1" ht="12" customHeight="1" x14ac:dyDescent="0.2">
      <c r="B339" s="555"/>
      <c r="C339" s="555"/>
      <c r="D339" s="555"/>
      <c r="E339" s="555"/>
      <c r="F339" s="555"/>
      <c r="G339" s="555"/>
      <c r="H339" s="555"/>
      <c r="I339" s="555"/>
      <c r="J339" s="555"/>
      <c r="K339" s="555"/>
      <c r="L339" s="357"/>
      <c r="M339" s="357"/>
      <c r="N339" s="357"/>
      <c r="O339" s="357"/>
      <c r="P339" s="357"/>
      <c r="Q339" s="357"/>
    </row>
    <row r="340" spans="2:17" s="535" customFormat="1" ht="12" customHeight="1" x14ac:dyDescent="0.2">
      <c r="B340" s="555"/>
      <c r="C340" s="555"/>
      <c r="D340" s="555"/>
      <c r="E340" s="555"/>
      <c r="F340" s="555"/>
      <c r="G340" s="555"/>
      <c r="H340" s="555"/>
      <c r="I340" s="555"/>
      <c r="J340" s="555"/>
      <c r="K340" s="555"/>
      <c r="L340" s="357"/>
      <c r="M340" s="357"/>
      <c r="N340" s="357"/>
      <c r="O340" s="357"/>
      <c r="P340" s="357"/>
      <c r="Q340" s="357"/>
    </row>
    <row r="341" spans="2:17" s="535" customFormat="1" ht="12" customHeight="1" x14ac:dyDescent="0.2">
      <c r="B341" s="555"/>
      <c r="C341" s="555"/>
      <c r="D341" s="555"/>
      <c r="E341" s="555"/>
      <c r="F341" s="555"/>
      <c r="G341" s="555"/>
      <c r="H341" s="555"/>
      <c r="I341" s="555"/>
      <c r="J341" s="555"/>
      <c r="K341" s="555"/>
      <c r="L341" s="357"/>
      <c r="M341" s="357"/>
      <c r="N341" s="357"/>
      <c r="O341" s="357"/>
      <c r="P341" s="357"/>
      <c r="Q341" s="357"/>
    </row>
    <row r="342" spans="2:17" s="535" customFormat="1" ht="12" customHeight="1" x14ac:dyDescent="0.2">
      <c r="B342" s="555"/>
      <c r="C342" s="555"/>
      <c r="D342" s="555"/>
      <c r="E342" s="555"/>
      <c r="F342" s="555"/>
      <c r="G342" s="555"/>
      <c r="H342" s="555"/>
      <c r="I342" s="555"/>
      <c r="J342" s="555"/>
      <c r="K342" s="555"/>
      <c r="L342" s="357"/>
      <c r="M342" s="357"/>
      <c r="N342" s="357"/>
      <c r="O342" s="357"/>
      <c r="P342" s="357"/>
      <c r="Q342" s="357"/>
    </row>
    <row r="343" spans="2:17" s="535" customFormat="1" ht="12" customHeight="1" x14ac:dyDescent="0.2">
      <c r="B343" s="555"/>
      <c r="C343" s="555"/>
      <c r="D343" s="555"/>
      <c r="E343" s="555"/>
      <c r="F343" s="555"/>
      <c r="G343" s="555"/>
      <c r="H343" s="555"/>
      <c r="I343" s="555"/>
      <c r="J343" s="555"/>
      <c r="K343" s="555"/>
      <c r="L343" s="357"/>
      <c r="M343" s="357"/>
      <c r="N343" s="357"/>
      <c r="O343" s="357"/>
      <c r="P343" s="357"/>
      <c r="Q343" s="357"/>
    </row>
    <row r="344" spans="2:17" s="535" customFormat="1" ht="12" customHeight="1" x14ac:dyDescent="0.2">
      <c r="B344" s="555"/>
      <c r="C344" s="555"/>
      <c r="D344" s="555"/>
      <c r="E344" s="555"/>
      <c r="F344" s="555"/>
      <c r="G344" s="555"/>
      <c r="H344" s="555"/>
      <c r="I344" s="555"/>
      <c r="J344" s="555"/>
      <c r="K344" s="555"/>
      <c r="L344" s="357"/>
      <c r="M344" s="357"/>
      <c r="N344" s="357"/>
      <c r="O344" s="357"/>
      <c r="P344" s="357"/>
      <c r="Q344" s="357"/>
    </row>
    <row r="345" spans="2:17" s="535" customFormat="1" ht="12" customHeight="1" x14ac:dyDescent="0.2">
      <c r="B345" s="555"/>
      <c r="C345" s="555"/>
      <c r="D345" s="555"/>
      <c r="E345" s="555"/>
      <c r="F345" s="555"/>
      <c r="G345" s="555"/>
      <c r="H345" s="555"/>
      <c r="I345" s="555"/>
      <c r="J345" s="555"/>
      <c r="K345" s="555"/>
      <c r="L345" s="357"/>
      <c r="M345" s="357"/>
      <c r="N345" s="357"/>
      <c r="O345" s="357"/>
      <c r="P345" s="357"/>
      <c r="Q345" s="357"/>
    </row>
    <row r="346" spans="2:17" s="535" customFormat="1" ht="12" customHeight="1" x14ac:dyDescent="0.2">
      <c r="B346" s="555"/>
      <c r="C346" s="555"/>
      <c r="D346" s="555"/>
      <c r="E346" s="555"/>
      <c r="F346" s="555"/>
      <c r="G346" s="555"/>
      <c r="H346" s="555"/>
      <c r="I346" s="555"/>
      <c r="J346" s="555"/>
      <c r="K346" s="555"/>
      <c r="L346" s="357"/>
      <c r="M346" s="357"/>
      <c r="N346" s="357"/>
      <c r="O346" s="357"/>
      <c r="P346" s="357"/>
      <c r="Q346" s="357"/>
    </row>
    <row r="347" spans="2:17" s="535" customFormat="1" ht="12" customHeight="1" x14ac:dyDescent="0.2">
      <c r="B347" s="555"/>
      <c r="C347" s="555"/>
      <c r="D347" s="555"/>
      <c r="E347" s="555"/>
      <c r="F347" s="555"/>
      <c r="G347" s="555"/>
      <c r="H347" s="555"/>
      <c r="I347" s="555"/>
      <c r="J347" s="555"/>
      <c r="K347" s="555"/>
      <c r="L347" s="357"/>
      <c r="M347" s="357"/>
      <c r="N347" s="357"/>
      <c r="O347" s="357"/>
      <c r="P347" s="357"/>
      <c r="Q347" s="357"/>
    </row>
    <row r="348" spans="2:17" s="535" customFormat="1" ht="12" customHeight="1" x14ac:dyDescent="0.2">
      <c r="B348" s="555"/>
      <c r="C348" s="555"/>
      <c r="D348" s="555"/>
      <c r="E348" s="555"/>
      <c r="F348" s="555"/>
      <c r="G348" s="555"/>
      <c r="H348" s="555"/>
      <c r="I348" s="555"/>
      <c r="J348" s="555"/>
      <c r="K348" s="555"/>
      <c r="L348" s="357"/>
      <c r="M348" s="357"/>
      <c r="N348" s="357"/>
      <c r="O348" s="357"/>
      <c r="P348" s="357"/>
      <c r="Q348" s="357"/>
    </row>
    <row r="349" spans="2:17" s="535" customFormat="1" ht="12" customHeight="1" x14ac:dyDescent="0.2">
      <c r="B349" s="555"/>
      <c r="C349" s="555"/>
      <c r="D349" s="555"/>
      <c r="E349" s="555"/>
      <c r="F349" s="555"/>
      <c r="G349" s="555"/>
      <c r="H349" s="555"/>
      <c r="I349" s="555"/>
      <c r="J349" s="555"/>
      <c r="K349" s="555"/>
      <c r="L349" s="357"/>
      <c r="M349" s="357"/>
      <c r="N349" s="357"/>
      <c r="O349" s="357"/>
      <c r="P349" s="357"/>
      <c r="Q349" s="357"/>
    </row>
    <row r="350" spans="2:17" s="535" customFormat="1" ht="12" customHeight="1" x14ac:dyDescent="0.2">
      <c r="B350" s="555"/>
      <c r="C350" s="555"/>
      <c r="D350" s="555"/>
      <c r="E350" s="555"/>
      <c r="F350" s="555"/>
      <c r="G350" s="555"/>
      <c r="H350" s="555"/>
      <c r="I350" s="555"/>
      <c r="J350" s="555"/>
      <c r="K350" s="555"/>
      <c r="L350" s="357"/>
      <c r="M350" s="357"/>
      <c r="N350" s="357"/>
      <c r="O350" s="357"/>
      <c r="P350" s="357"/>
      <c r="Q350" s="357"/>
    </row>
    <row r="351" spans="2:17" s="535" customFormat="1" ht="12" customHeight="1" x14ac:dyDescent="0.2">
      <c r="B351" s="555"/>
      <c r="C351" s="555"/>
      <c r="D351" s="555"/>
      <c r="E351" s="555"/>
      <c r="F351" s="555"/>
      <c r="G351" s="555"/>
      <c r="H351" s="555"/>
      <c r="I351" s="555"/>
      <c r="J351" s="555"/>
      <c r="K351" s="555"/>
      <c r="L351" s="357"/>
      <c r="M351" s="357"/>
      <c r="N351" s="357"/>
      <c r="O351" s="357"/>
      <c r="P351" s="357"/>
      <c r="Q351" s="357"/>
    </row>
    <row r="352" spans="2:17" s="535" customFormat="1" ht="12" customHeight="1" x14ac:dyDescent="0.2">
      <c r="B352" s="555"/>
      <c r="C352" s="555"/>
      <c r="D352" s="555"/>
      <c r="E352" s="555"/>
      <c r="F352" s="555"/>
      <c r="G352" s="555"/>
      <c r="H352" s="555"/>
      <c r="I352" s="555"/>
      <c r="J352" s="555"/>
      <c r="K352" s="555"/>
      <c r="L352" s="357"/>
      <c r="M352" s="357"/>
      <c r="N352" s="357"/>
      <c r="O352" s="357"/>
      <c r="P352" s="357"/>
      <c r="Q352" s="357"/>
    </row>
    <row r="353" spans="2:17" s="535" customFormat="1" ht="12" customHeight="1" x14ac:dyDescent="0.2">
      <c r="B353" s="555"/>
      <c r="C353" s="555"/>
      <c r="D353" s="555"/>
      <c r="E353" s="555"/>
      <c r="F353" s="555"/>
      <c r="G353" s="555"/>
      <c r="H353" s="555"/>
      <c r="I353" s="555"/>
      <c r="J353" s="555"/>
      <c r="K353" s="555"/>
      <c r="L353" s="357"/>
      <c r="M353" s="357"/>
      <c r="N353" s="357"/>
      <c r="O353" s="357"/>
      <c r="P353" s="357"/>
      <c r="Q353" s="357"/>
    </row>
    <row r="354" spans="2:17" s="535" customFormat="1" ht="12" customHeight="1" x14ac:dyDescent="0.2">
      <c r="B354" s="555"/>
      <c r="C354" s="555"/>
      <c r="D354" s="555"/>
      <c r="E354" s="555"/>
      <c r="F354" s="555"/>
      <c r="G354" s="555"/>
      <c r="H354" s="555"/>
      <c r="I354" s="555"/>
      <c r="J354" s="555"/>
      <c r="K354" s="555"/>
      <c r="L354" s="357"/>
      <c r="M354" s="357"/>
      <c r="N354" s="357"/>
      <c r="O354" s="357"/>
      <c r="P354" s="357"/>
      <c r="Q354" s="357"/>
    </row>
    <row r="355" spans="2:17" s="535" customFormat="1" ht="12" customHeight="1" x14ac:dyDescent="0.2">
      <c r="B355" s="555"/>
      <c r="C355" s="555"/>
      <c r="D355" s="555"/>
      <c r="E355" s="555"/>
      <c r="F355" s="555"/>
      <c r="G355" s="555"/>
      <c r="H355" s="555"/>
      <c r="I355" s="555"/>
      <c r="J355" s="555"/>
      <c r="K355" s="555"/>
      <c r="L355" s="357"/>
      <c r="M355" s="357"/>
      <c r="N355" s="357"/>
      <c r="O355" s="357"/>
      <c r="P355" s="357"/>
      <c r="Q355" s="357"/>
    </row>
    <row r="356" spans="2:17" s="535" customFormat="1" ht="12" customHeight="1" x14ac:dyDescent="0.2">
      <c r="B356" s="555"/>
      <c r="C356" s="555"/>
      <c r="D356" s="555"/>
      <c r="E356" s="555"/>
      <c r="F356" s="555"/>
      <c r="G356" s="555"/>
      <c r="H356" s="555"/>
      <c r="I356" s="555"/>
      <c r="J356" s="555"/>
      <c r="K356" s="555"/>
      <c r="L356" s="357"/>
      <c r="M356" s="357"/>
      <c r="N356" s="357"/>
      <c r="O356" s="357"/>
      <c r="P356" s="357"/>
      <c r="Q356" s="357"/>
    </row>
    <row r="357" spans="2:17" s="535" customFormat="1" ht="12" customHeight="1" x14ac:dyDescent="0.2">
      <c r="B357" s="555"/>
      <c r="C357" s="555"/>
      <c r="D357" s="555"/>
      <c r="E357" s="555"/>
      <c r="F357" s="555"/>
      <c r="G357" s="555"/>
      <c r="H357" s="555"/>
      <c r="I357" s="555"/>
      <c r="J357" s="555"/>
      <c r="K357" s="555"/>
      <c r="L357" s="357"/>
      <c r="M357" s="357"/>
      <c r="N357" s="357"/>
      <c r="O357" s="357"/>
      <c r="P357" s="357"/>
      <c r="Q357" s="357"/>
    </row>
    <row r="358" spans="2:17" s="535" customFormat="1" ht="12" customHeight="1" x14ac:dyDescent="0.2">
      <c r="B358" s="555"/>
      <c r="C358" s="555"/>
      <c r="D358" s="555"/>
      <c r="E358" s="555"/>
      <c r="F358" s="555"/>
      <c r="G358" s="555"/>
      <c r="H358" s="555"/>
      <c r="I358" s="555"/>
      <c r="J358" s="555"/>
      <c r="K358" s="555"/>
      <c r="L358" s="357"/>
      <c r="M358" s="357"/>
      <c r="N358" s="357"/>
      <c r="O358" s="357"/>
      <c r="P358" s="357"/>
      <c r="Q358" s="357"/>
    </row>
    <row r="359" spans="2:17" s="535" customFormat="1" ht="12" customHeight="1" x14ac:dyDescent="0.2">
      <c r="B359" s="555"/>
      <c r="C359" s="555"/>
      <c r="D359" s="555"/>
      <c r="E359" s="555"/>
      <c r="F359" s="555"/>
      <c r="G359" s="555"/>
      <c r="H359" s="555"/>
      <c r="I359" s="555"/>
      <c r="J359" s="555"/>
      <c r="K359" s="555"/>
      <c r="L359" s="357"/>
      <c r="M359" s="357"/>
      <c r="N359" s="357"/>
      <c r="O359" s="357"/>
      <c r="P359" s="357"/>
      <c r="Q359" s="357"/>
    </row>
    <row r="360" spans="2:17" s="535" customFormat="1" ht="12" customHeight="1" x14ac:dyDescent="0.2">
      <c r="B360" s="555"/>
      <c r="C360" s="555"/>
      <c r="D360" s="555"/>
      <c r="E360" s="555"/>
      <c r="F360" s="555"/>
      <c r="G360" s="555"/>
      <c r="H360" s="555"/>
      <c r="I360" s="555"/>
      <c r="J360" s="555"/>
      <c r="K360" s="555"/>
      <c r="L360" s="357"/>
      <c r="M360" s="357"/>
      <c r="N360" s="357"/>
      <c r="O360" s="357"/>
      <c r="P360" s="357"/>
      <c r="Q360" s="357"/>
    </row>
    <row r="361" spans="2:17" s="535" customFormat="1" ht="12" customHeight="1" x14ac:dyDescent="0.2">
      <c r="B361" s="555"/>
      <c r="C361" s="555"/>
      <c r="D361" s="555"/>
      <c r="E361" s="555"/>
      <c r="F361" s="555"/>
      <c r="G361" s="555"/>
      <c r="H361" s="555"/>
      <c r="I361" s="555"/>
      <c r="J361" s="555"/>
      <c r="K361" s="555"/>
      <c r="L361" s="357"/>
      <c r="M361" s="357"/>
      <c r="N361" s="357"/>
      <c r="O361" s="357"/>
      <c r="P361" s="357"/>
      <c r="Q361" s="357"/>
    </row>
    <row r="362" spans="2:17" s="535" customFormat="1" ht="12" customHeight="1" x14ac:dyDescent="0.2">
      <c r="B362" s="555"/>
      <c r="C362" s="555"/>
      <c r="D362" s="555"/>
      <c r="E362" s="555"/>
      <c r="F362" s="555"/>
      <c r="G362" s="555"/>
      <c r="H362" s="555"/>
      <c r="I362" s="555"/>
      <c r="J362" s="555"/>
      <c r="K362" s="555"/>
      <c r="L362" s="357"/>
      <c r="M362" s="357"/>
      <c r="N362" s="357"/>
      <c r="O362" s="357"/>
      <c r="P362" s="357"/>
      <c r="Q362" s="357"/>
    </row>
    <row r="363" spans="2:17" s="535" customFormat="1" ht="12" customHeight="1" x14ac:dyDescent="0.2">
      <c r="B363" s="555"/>
      <c r="C363" s="555"/>
      <c r="D363" s="555"/>
      <c r="E363" s="555"/>
      <c r="F363" s="555"/>
      <c r="G363" s="555"/>
      <c r="H363" s="555"/>
      <c r="I363" s="555"/>
      <c r="J363" s="555"/>
      <c r="K363" s="555"/>
      <c r="L363" s="357"/>
      <c r="M363" s="357"/>
      <c r="N363" s="357"/>
      <c r="O363" s="357"/>
      <c r="P363" s="357"/>
      <c r="Q363" s="357"/>
    </row>
    <row r="364" spans="2:17" s="535" customFormat="1" ht="12" customHeight="1" x14ac:dyDescent="0.2">
      <c r="B364" s="555"/>
      <c r="C364" s="555"/>
      <c r="D364" s="555"/>
      <c r="E364" s="555"/>
      <c r="F364" s="555"/>
      <c r="G364" s="555"/>
      <c r="H364" s="555"/>
      <c r="I364" s="555"/>
      <c r="J364" s="555"/>
      <c r="K364" s="555"/>
      <c r="L364" s="357"/>
      <c r="M364" s="357"/>
      <c r="N364" s="357"/>
      <c r="O364" s="357"/>
      <c r="P364" s="357"/>
      <c r="Q364" s="357"/>
    </row>
    <row r="365" spans="2:17" s="535" customFormat="1" ht="12" customHeight="1" x14ac:dyDescent="0.2">
      <c r="B365" s="555"/>
      <c r="C365" s="555"/>
      <c r="D365" s="555"/>
      <c r="E365" s="555"/>
      <c r="F365" s="555"/>
      <c r="G365" s="555"/>
      <c r="H365" s="555"/>
      <c r="I365" s="555"/>
      <c r="J365" s="555"/>
      <c r="K365" s="555"/>
      <c r="L365" s="357"/>
      <c r="M365" s="357"/>
      <c r="N365" s="357"/>
      <c r="O365" s="357"/>
      <c r="P365" s="357"/>
      <c r="Q365" s="357"/>
    </row>
    <row r="366" spans="2:17" s="535" customFormat="1" ht="12" customHeight="1" x14ac:dyDescent="0.2">
      <c r="B366" s="555"/>
      <c r="C366" s="555"/>
      <c r="D366" s="555"/>
      <c r="E366" s="555"/>
      <c r="F366" s="555"/>
      <c r="G366" s="555"/>
      <c r="H366" s="555"/>
      <c r="I366" s="555"/>
      <c r="J366" s="555"/>
      <c r="K366" s="555"/>
      <c r="L366" s="357"/>
      <c r="M366" s="357"/>
      <c r="N366" s="357"/>
      <c r="O366" s="357"/>
      <c r="P366" s="357"/>
      <c r="Q366" s="357"/>
    </row>
    <row r="367" spans="2:17" s="535" customFormat="1" ht="12" customHeight="1" x14ac:dyDescent="0.2">
      <c r="B367" s="555"/>
      <c r="C367" s="555"/>
      <c r="D367" s="555"/>
      <c r="E367" s="555"/>
      <c r="F367" s="555"/>
      <c r="G367" s="555"/>
      <c r="H367" s="555"/>
      <c r="I367" s="555"/>
      <c r="J367" s="555"/>
      <c r="K367" s="555"/>
      <c r="L367" s="357"/>
      <c r="M367" s="357"/>
      <c r="N367" s="357"/>
      <c r="O367" s="357"/>
      <c r="P367" s="357"/>
      <c r="Q367" s="357"/>
    </row>
    <row r="368" spans="2:17" s="535" customFormat="1" ht="12" customHeight="1" x14ac:dyDescent="0.2">
      <c r="B368" s="555"/>
      <c r="C368" s="555"/>
      <c r="D368" s="555"/>
      <c r="E368" s="555"/>
      <c r="F368" s="555"/>
      <c r="G368" s="555"/>
      <c r="H368" s="555"/>
      <c r="I368" s="555"/>
      <c r="J368" s="555"/>
      <c r="K368" s="555"/>
      <c r="L368" s="357"/>
      <c r="M368" s="357"/>
      <c r="N368" s="357"/>
      <c r="O368" s="357"/>
      <c r="P368" s="357"/>
      <c r="Q368" s="357"/>
    </row>
    <row r="369" spans="2:17" s="535" customFormat="1" ht="12" customHeight="1" x14ac:dyDescent="0.2">
      <c r="B369" s="555"/>
      <c r="C369" s="555"/>
      <c r="D369" s="555"/>
      <c r="E369" s="555"/>
      <c r="F369" s="555"/>
      <c r="G369" s="555"/>
      <c r="H369" s="555"/>
      <c r="I369" s="555"/>
      <c r="J369" s="555"/>
      <c r="K369" s="555"/>
      <c r="L369" s="357"/>
      <c r="M369" s="357"/>
      <c r="N369" s="357"/>
      <c r="O369" s="357"/>
      <c r="P369" s="357"/>
      <c r="Q369" s="357"/>
    </row>
    <row r="370" spans="2:17" s="535" customFormat="1" ht="12" customHeight="1" x14ac:dyDescent="0.2">
      <c r="B370" s="555"/>
      <c r="C370" s="555"/>
      <c r="D370" s="555"/>
      <c r="E370" s="555"/>
      <c r="F370" s="555"/>
      <c r="G370" s="555"/>
      <c r="H370" s="555"/>
      <c r="I370" s="555"/>
      <c r="J370" s="555"/>
      <c r="K370" s="555"/>
      <c r="L370" s="357"/>
      <c r="M370" s="357"/>
      <c r="N370" s="357"/>
      <c r="O370" s="357"/>
      <c r="P370" s="357"/>
      <c r="Q370" s="357"/>
    </row>
    <row r="371" spans="2:17" s="535" customFormat="1" ht="12" customHeight="1" x14ac:dyDescent="0.2">
      <c r="B371" s="555"/>
      <c r="C371" s="555"/>
      <c r="D371" s="555"/>
      <c r="E371" s="555"/>
      <c r="F371" s="555"/>
      <c r="G371" s="555"/>
      <c r="H371" s="555"/>
      <c r="I371" s="555"/>
      <c r="J371" s="555"/>
      <c r="K371" s="555"/>
      <c r="L371" s="357"/>
      <c r="M371" s="357"/>
      <c r="N371" s="357"/>
      <c r="O371" s="357"/>
      <c r="P371" s="357"/>
      <c r="Q371" s="357"/>
    </row>
    <row r="372" spans="2:17" s="535" customFormat="1" ht="12" customHeight="1" x14ac:dyDescent="0.2">
      <c r="B372" s="555"/>
      <c r="C372" s="555"/>
      <c r="D372" s="555"/>
      <c r="E372" s="555"/>
      <c r="F372" s="555"/>
      <c r="G372" s="555"/>
      <c r="H372" s="555"/>
      <c r="I372" s="555"/>
      <c r="J372" s="555"/>
      <c r="K372" s="555"/>
      <c r="L372" s="357"/>
      <c r="M372" s="357"/>
      <c r="N372" s="357"/>
      <c r="O372" s="357"/>
      <c r="P372" s="357"/>
      <c r="Q372" s="357"/>
    </row>
    <row r="373" spans="2:17" s="535" customFormat="1" ht="12" customHeight="1" x14ac:dyDescent="0.2">
      <c r="B373" s="555"/>
      <c r="C373" s="555"/>
      <c r="D373" s="555"/>
      <c r="E373" s="555"/>
      <c r="F373" s="555"/>
      <c r="G373" s="555"/>
      <c r="H373" s="555"/>
      <c r="I373" s="555"/>
      <c r="J373" s="555"/>
      <c r="K373" s="555"/>
      <c r="L373" s="357"/>
      <c r="M373" s="357"/>
      <c r="N373" s="357"/>
      <c r="O373" s="357"/>
      <c r="P373" s="357"/>
      <c r="Q373" s="357"/>
    </row>
    <row r="374" spans="2:17" s="535" customFormat="1" ht="12" customHeight="1" x14ac:dyDescent="0.2">
      <c r="B374" s="555"/>
      <c r="C374" s="555"/>
      <c r="D374" s="555"/>
      <c r="E374" s="555"/>
      <c r="F374" s="555"/>
      <c r="G374" s="555"/>
      <c r="H374" s="555"/>
      <c r="I374" s="555"/>
      <c r="J374" s="555"/>
      <c r="K374" s="555"/>
      <c r="L374" s="357"/>
      <c r="M374" s="357"/>
      <c r="N374" s="357"/>
      <c r="O374" s="357"/>
      <c r="P374" s="357"/>
      <c r="Q374" s="357"/>
    </row>
    <row r="375" spans="2:17" s="535" customFormat="1" ht="12" customHeight="1" x14ac:dyDescent="0.2">
      <c r="B375" s="555"/>
      <c r="C375" s="555"/>
      <c r="D375" s="555"/>
      <c r="E375" s="555"/>
      <c r="F375" s="555"/>
      <c r="G375" s="555"/>
      <c r="H375" s="555"/>
      <c r="I375" s="555"/>
      <c r="J375" s="555"/>
      <c r="K375" s="555"/>
      <c r="L375" s="357"/>
      <c r="M375" s="357"/>
      <c r="N375" s="357"/>
      <c r="O375" s="357"/>
      <c r="P375" s="357"/>
      <c r="Q375" s="357"/>
    </row>
    <row r="376" spans="2:17" s="535" customFormat="1" ht="12" customHeight="1" x14ac:dyDescent="0.2">
      <c r="B376" s="555"/>
      <c r="C376" s="555"/>
      <c r="D376" s="555"/>
      <c r="E376" s="555"/>
      <c r="F376" s="555"/>
      <c r="G376" s="555"/>
      <c r="H376" s="555"/>
      <c r="I376" s="555"/>
      <c r="J376" s="555"/>
      <c r="K376" s="555"/>
      <c r="L376" s="357"/>
      <c r="M376" s="357"/>
      <c r="N376" s="357"/>
      <c r="O376" s="357"/>
      <c r="P376" s="357"/>
      <c r="Q376" s="357"/>
    </row>
    <row r="377" spans="2:17" s="535" customFormat="1" ht="12" customHeight="1" x14ac:dyDescent="0.2">
      <c r="B377" s="555"/>
      <c r="C377" s="555"/>
      <c r="D377" s="555"/>
      <c r="E377" s="555"/>
      <c r="F377" s="555"/>
      <c r="G377" s="555"/>
      <c r="H377" s="555"/>
      <c r="I377" s="555"/>
      <c r="J377" s="555"/>
      <c r="K377" s="555"/>
      <c r="L377" s="357"/>
      <c r="M377" s="357"/>
      <c r="N377" s="357"/>
      <c r="O377" s="357"/>
      <c r="P377" s="357"/>
      <c r="Q377" s="357"/>
    </row>
    <row r="378" spans="2:17" s="535" customFormat="1" ht="12" customHeight="1" x14ac:dyDescent="0.2">
      <c r="B378" s="555"/>
      <c r="C378" s="555"/>
      <c r="D378" s="555"/>
      <c r="E378" s="555"/>
      <c r="F378" s="555"/>
      <c r="G378" s="555"/>
      <c r="H378" s="555"/>
      <c r="I378" s="555"/>
      <c r="J378" s="555"/>
      <c r="K378" s="555"/>
      <c r="L378" s="357"/>
      <c r="M378" s="357"/>
      <c r="N378" s="357"/>
      <c r="O378" s="357"/>
      <c r="P378" s="357"/>
      <c r="Q378" s="357"/>
    </row>
    <row r="379" spans="2:17" s="535" customFormat="1" ht="12" customHeight="1" x14ac:dyDescent="0.2">
      <c r="B379" s="555"/>
      <c r="C379" s="555"/>
      <c r="D379" s="555"/>
      <c r="E379" s="555"/>
      <c r="F379" s="555"/>
      <c r="G379" s="555"/>
      <c r="H379" s="555"/>
      <c r="I379" s="555"/>
      <c r="J379" s="555"/>
      <c r="K379" s="555"/>
      <c r="L379" s="357"/>
      <c r="M379" s="357"/>
      <c r="N379" s="357"/>
      <c r="O379" s="357"/>
      <c r="P379" s="357"/>
      <c r="Q379" s="357"/>
    </row>
    <row r="380" spans="2:17" s="535" customFormat="1" ht="12" customHeight="1" x14ac:dyDescent="0.2">
      <c r="B380" s="555"/>
      <c r="C380" s="555"/>
      <c r="D380" s="555"/>
      <c r="E380" s="555"/>
      <c r="F380" s="555"/>
      <c r="G380" s="555"/>
      <c r="H380" s="555"/>
      <c r="I380" s="555"/>
      <c r="J380" s="555"/>
      <c r="K380" s="555"/>
      <c r="L380" s="357"/>
      <c r="M380" s="357"/>
      <c r="N380" s="357"/>
      <c r="O380" s="357"/>
      <c r="P380" s="357"/>
      <c r="Q380" s="357"/>
    </row>
    <row r="381" spans="2:17" s="535" customFormat="1" ht="12" customHeight="1" x14ac:dyDescent="0.2">
      <c r="B381" s="555"/>
      <c r="C381" s="555"/>
      <c r="D381" s="555"/>
      <c r="E381" s="555"/>
      <c r="F381" s="555"/>
      <c r="G381" s="555"/>
      <c r="H381" s="555"/>
      <c r="I381" s="555"/>
      <c r="J381" s="555"/>
      <c r="K381" s="555"/>
      <c r="L381" s="357"/>
      <c r="M381" s="357"/>
      <c r="N381" s="357"/>
      <c r="O381" s="357"/>
      <c r="P381" s="357"/>
      <c r="Q381" s="357"/>
    </row>
    <row r="382" spans="2:17" s="535" customFormat="1" ht="12" customHeight="1" x14ac:dyDescent="0.2">
      <c r="B382" s="555"/>
      <c r="C382" s="555"/>
      <c r="D382" s="555"/>
      <c r="E382" s="555"/>
      <c r="F382" s="555"/>
      <c r="G382" s="555"/>
      <c r="H382" s="555"/>
      <c r="I382" s="555"/>
      <c r="J382" s="555"/>
      <c r="K382" s="555"/>
      <c r="L382" s="357"/>
      <c r="M382" s="357"/>
      <c r="N382" s="357"/>
      <c r="O382" s="357"/>
      <c r="P382" s="357"/>
      <c r="Q382" s="357"/>
    </row>
    <row r="383" spans="2:17" s="535" customFormat="1" ht="12" customHeight="1" x14ac:dyDescent="0.2">
      <c r="B383" s="555"/>
      <c r="C383" s="555"/>
      <c r="D383" s="555"/>
      <c r="E383" s="555"/>
      <c r="F383" s="555"/>
      <c r="G383" s="555"/>
      <c r="H383" s="555"/>
      <c r="I383" s="555"/>
      <c r="J383" s="555"/>
      <c r="K383" s="555"/>
      <c r="L383" s="357"/>
      <c r="M383" s="357"/>
      <c r="N383" s="357"/>
      <c r="O383" s="357"/>
      <c r="P383" s="357"/>
      <c r="Q383" s="357"/>
    </row>
    <row r="384" spans="2:17" s="535" customFormat="1" ht="12" customHeight="1" x14ac:dyDescent="0.2">
      <c r="B384" s="555"/>
      <c r="C384" s="555"/>
      <c r="D384" s="555"/>
      <c r="E384" s="555"/>
      <c r="F384" s="555"/>
      <c r="G384" s="555"/>
      <c r="H384" s="555"/>
      <c r="I384" s="555"/>
      <c r="J384" s="555"/>
      <c r="K384" s="555"/>
      <c r="L384" s="357"/>
      <c r="M384" s="357"/>
      <c r="N384" s="357"/>
      <c r="O384" s="357"/>
      <c r="P384" s="357"/>
      <c r="Q384" s="357"/>
    </row>
    <row r="385" spans="2:17" s="535" customFormat="1" ht="12" customHeight="1" x14ac:dyDescent="0.2">
      <c r="B385" s="555"/>
      <c r="C385" s="555"/>
      <c r="D385" s="555"/>
      <c r="E385" s="555"/>
      <c r="F385" s="555"/>
      <c r="G385" s="555"/>
      <c r="H385" s="555"/>
      <c r="I385" s="555"/>
      <c r="J385" s="555"/>
      <c r="K385" s="555"/>
      <c r="L385" s="357"/>
      <c r="M385" s="357"/>
      <c r="N385" s="357"/>
      <c r="O385" s="357"/>
      <c r="P385" s="357"/>
      <c r="Q385" s="357"/>
    </row>
    <row r="386" spans="2:17" s="535" customFormat="1" ht="12" customHeight="1" x14ac:dyDescent="0.2">
      <c r="B386" s="555"/>
      <c r="C386" s="555"/>
      <c r="D386" s="555"/>
      <c r="E386" s="555"/>
      <c r="F386" s="555"/>
      <c r="G386" s="555"/>
      <c r="H386" s="555"/>
      <c r="I386" s="555"/>
      <c r="J386" s="555"/>
      <c r="K386" s="555"/>
      <c r="L386" s="357"/>
      <c r="M386" s="357"/>
      <c r="N386" s="357"/>
      <c r="O386" s="357"/>
      <c r="P386" s="357"/>
      <c r="Q386" s="357"/>
    </row>
    <row r="387" spans="2:17" s="535" customFormat="1" ht="12" customHeight="1" x14ac:dyDescent="0.2">
      <c r="B387" s="555"/>
      <c r="C387" s="555"/>
      <c r="D387" s="555"/>
      <c r="E387" s="555"/>
      <c r="F387" s="555"/>
      <c r="G387" s="555"/>
      <c r="H387" s="555"/>
      <c r="I387" s="555"/>
      <c r="J387" s="555"/>
      <c r="K387" s="555"/>
      <c r="L387" s="357"/>
      <c r="M387" s="357"/>
      <c r="N387" s="357"/>
      <c r="O387" s="357"/>
      <c r="P387" s="357"/>
      <c r="Q387" s="357"/>
    </row>
    <row r="388" spans="2:17" s="535" customFormat="1" ht="12" customHeight="1" x14ac:dyDescent="0.2">
      <c r="B388" s="555"/>
      <c r="C388" s="555"/>
      <c r="D388" s="555"/>
      <c r="E388" s="555"/>
      <c r="F388" s="555"/>
      <c r="G388" s="555"/>
      <c r="H388" s="555"/>
      <c r="I388" s="555"/>
      <c r="J388" s="555"/>
      <c r="K388" s="555"/>
      <c r="L388" s="357"/>
      <c r="M388" s="357"/>
      <c r="N388" s="357"/>
      <c r="O388" s="357"/>
      <c r="P388" s="357"/>
      <c r="Q388" s="357"/>
    </row>
    <row r="389" spans="2:17" s="535" customFormat="1" ht="12" customHeight="1" x14ac:dyDescent="0.2">
      <c r="B389" s="555"/>
      <c r="C389" s="555"/>
      <c r="D389" s="555"/>
      <c r="E389" s="555"/>
      <c r="F389" s="555"/>
      <c r="G389" s="555"/>
      <c r="H389" s="555"/>
      <c r="I389" s="555"/>
      <c r="J389" s="555"/>
      <c r="K389" s="555"/>
      <c r="L389" s="357"/>
      <c r="M389" s="357"/>
      <c r="N389" s="357"/>
      <c r="O389" s="357"/>
      <c r="P389" s="357"/>
      <c r="Q389" s="357"/>
    </row>
    <row r="390" spans="2:17" s="535" customFormat="1" ht="12" customHeight="1" x14ac:dyDescent="0.2">
      <c r="B390" s="555"/>
      <c r="C390" s="555"/>
      <c r="D390" s="555"/>
      <c r="E390" s="555"/>
      <c r="F390" s="555"/>
      <c r="G390" s="555"/>
      <c r="H390" s="555"/>
      <c r="I390" s="555"/>
      <c r="J390" s="555"/>
      <c r="K390" s="555"/>
      <c r="L390" s="357"/>
      <c r="M390" s="357"/>
      <c r="N390" s="357"/>
      <c r="O390" s="357"/>
      <c r="P390" s="357"/>
      <c r="Q390" s="357"/>
    </row>
    <row r="391" spans="2:17" s="535" customFormat="1" ht="12" customHeight="1" x14ac:dyDescent="0.2">
      <c r="B391" s="555"/>
      <c r="C391" s="555"/>
      <c r="D391" s="555"/>
      <c r="E391" s="555"/>
      <c r="F391" s="555"/>
      <c r="G391" s="555"/>
      <c r="H391" s="555"/>
      <c r="I391" s="555"/>
      <c r="J391" s="555"/>
      <c r="K391" s="555"/>
      <c r="L391" s="357"/>
      <c r="M391" s="357"/>
      <c r="N391" s="357"/>
      <c r="O391" s="357"/>
      <c r="P391" s="357"/>
      <c r="Q391" s="357"/>
    </row>
    <row r="392" spans="2:17" s="535" customFormat="1" ht="12" customHeight="1" x14ac:dyDescent="0.2">
      <c r="B392" s="555"/>
      <c r="C392" s="555"/>
      <c r="D392" s="555"/>
      <c r="E392" s="555"/>
      <c r="F392" s="555"/>
      <c r="G392" s="555"/>
      <c r="H392" s="555"/>
      <c r="I392" s="555"/>
      <c r="J392" s="555"/>
      <c r="K392" s="555"/>
      <c r="L392" s="357"/>
      <c r="M392" s="357"/>
      <c r="N392" s="357"/>
      <c r="O392" s="357"/>
      <c r="P392" s="357"/>
      <c r="Q392" s="357"/>
    </row>
    <row r="393" spans="2:17" s="535" customFormat="1" ht="12" customHeight="1" x14ac:dyDescent="0.2">
      <c r="B393" s="555"/>
      <c r="C393" s="555"/>
      <c r="D393" s="555"/>
      <c r="E393" s="555"/>
      <c r="F393" s="555"/>
      <c r="G393" s="555"/>
      <c r="H393" s="555"/>
      <c r="I393" s="555"/>
      <c r="J393" s="555"/>
      <c r="K393" s="555"/>
      <c r="L393" s="357"/>
      <c r="M393" s="357"/>
      <c r="N393" s="357"/>
      <c r="O393" s="357"/>
      <c r="P393" s="357"/>
      <c r="Q393" s="357"/>
    </row>
    <row r="394" spans="2:17" s="535" customFormat="1" ht="12" customHeight="1" x14ac:dyDescent="0.2">
      <c r="B394" s="555"/>
      <c r="C394" s="555"/>
      <c r="D394" s="555"/>
      <c r="E394" s="555"/>
      <c r="F394" s="555"/>
      <c r="G394" s="555"/>
      <c r="H394" s="555"/>
      <c r="I394" s="555"/>
      <c r="J394" s="555"/>
      <c r="K394" s="555"/>
      <c r="L394" s="357"/>
      <c r="M394" s="357"/>
      <c r="N394" s="357"/>
      <c r="O394" s="357"/>
      <c r="P394" s="357"/>
      <c r="Q394" s="357"/>
    </row>
    <row r="395" spans="2:17" s="535" customFormat="1" ht="12" customHeight="1" x14ac:dyDescent="0.2">
      <c r="B395" s="555"/>
      <c r="C395" s="555"/>
      <c r="D395" s="555"/>
      <c r="E395" s="555"/>
      <c r="F395" s="555"/>
      <c r="G395" s="555"/>
      <c r="H395" s="555"/>
      <c r="I395" s="555"/>
      <c r="J395" s="555"/>
      <c r="K395" s="555"/>
      <c r="L395" s="357"/>
      <c r="M395" s="357"/>
      <c r="N395" s="357"/>
      <c r="O395" s="357"/>
      <c r="P395" s="357"/>
      <c r="Q395" s="357"/>
    </row>
    <row r="396" spans="2:17" s="535" customFormat="1" ht="12" customHeight="1" x14ac:dyDescent="0.2">
      <c r="B396" s="555"/>
      <c r="C396" s="555"/>
      <c r="D396" s="555"/>
      <c r="E396" s="555"/>
      <c r="F396" s="555"/>
      <c r="G396" s="555"/>
      <c r="H396" s="555"/>
      <c r="I396" s="555"/>
      <c r="J396" s="555"/>
      <c r="K396" s="555"/>
      <c r="L396" s="357"/>
      <c r="M396" s="357"/>
      <c r="N396" s="357"/>
      <c r="O396" s="357"/>
      <c r="P396" s="357"/>
      <c r="Q396" s="357"/>
    </row>
    <row r="397" spans="2:17" s="535" customFormat="1" ht="12" customHeight="1" x14ac:dyDescent="0.2">
      <c r="B397" s="555"/>
      <c r="C397" s="555"/>
      <c r="D397" s="555"/>
      <c r="E397" s="555"/>
      <c r="F397" s="555"/>
      <c r="G397" s="555"/>
      <c r="H397" s="555"/>
      <c r="I397" s="555"/>
      <c r="J397" s="555"/>
      <c r="K397" s="555"/>
      <c r="L397" s="357"/>
      <c r="M397" s="357"/>
      <c r="N397" s="357"/>
      <c r="O397" s="357"/>
      <c r="P397" s="357"/>
      <c r="Q397" s="357"/>
    </row>
    <row r="398" spans="2:17" s="535" customFormat="1" ht="12" customHeight="1" x14ac:dyDescent="0.2">
      <c r="B398" s="555"/>
      <c r="C398" s="555"/>
      <c r="D398" s="555"/>
      <c r="E398" s="555"/>
      <c r="F398" s="555"/>
      <c r="G398" s="555"/>
      <c r="H398" s="555"/>
      <c r="I398" s="555"/>
      <c r="J398" s="555"/>
      <c r="K398" s="555"/>
      <c r="L398" s="357"/>
      <c r="M398" s="357"/>
      <c r="N398" s="357"/>
      <c r="O398" s="357"/>
      <c r="P398" s="357"/>
      <c r="Q398" s="357"/>
    </row>
    <row r="399" spans="2:17" s="535" customFormat="1" ht="12" customHeight="1" x14ac:dyDescent="0.2">
      <c r="B399" s="555"/>
      <c r="C399" s="555"/>
      <c r="D399" s="555"/>
      <c r="E399" s="555"/>
      <c r="F399" s="555"/>
      <c r="G399" s="555"/>
      <c r="H399" s="555"/>
      <c r="I399" s="555"/>
      <c r="J399" s="555"/>
      <c r="K399" s="555"/>
      <c r="L399" s="357"/>
      <c r="M399" s="357"/>
      <c r="N399" s="357"/>
      <c r="O399" s="357"/>
      <c r="P399" s="357"/>
      <c r="Q399" s="357"/>
    </row>
    <row r="400" spans="2:17" s="535" customFormat="1" ht="12" customHeight="1" x14ac:dyDescent="0.2">
      <c r="B400" s="555"/>
      <c r="C400" s="555"/>
      <c r="D400" s="555"/>
      <c r="E400" s="555"/>
      <c r="F400" s="555"/>
      <c r="G400" s="555"/>
      <c r="H400" s="555"/>
      <c r="I400" s="555"/>
      <c r="J400" s="555"/>
      <c r="K400" s="555"/>
      <c r="L400" s="357"/>
      <c r="M400" s="357"/>
      <c r="N400" s="357"/>
      <c r="O400" s="357"/>
      <c r="P400" s="357"/>
      <c r="Q400" s="357"/>
    </row>
    <row r="401" spans="2:17" s="535" customFormat="1" ht="12" customHeight="1" x14ac:dyDescent="0.2">
      <c r="B401" s="555"/>
      <c r="C401" s="555"/>
      <c r="D401" s="555"/>
      <c r="E401" s="555"/>
      <c r="F401" s="555"/>
      <c r="G401" s="555"/>
      <c r="H401" s="555"/>
      <c r="I401" s="555"/>
      <c r="J401" s="555"/>
      <c r="K401" s="555"/>
      <c r="L401" s="357"/>
      <c r="M401" s="357"/>
      <c r="N401" s="357"/>
      <c r="O401" s="357"/>
      <c r="P401" s="357"/>
      <c r="Q401" s="357"/>
    </row>
    <row r="402" spans="2:17" s="535" customFormat="1" ht="12" customHeight="1" x14ac:dyDescent="0.2">
      <c r="B402" s="555"/>
      <c r="C402" s="555"/>
      <c r="D402" s="555"/>
      <c r="E402" s="555"/>
      <c r="F402" s="555"/>
      <c r="G402" s="555"/>
      <c r="H402" s="555"/>
      <c r="I402" s="555"/>
      <c r="J402" s="555"/>
      <c r="K402" s="555"/>
      <c r="L402" s="357"/>
      <c r="M402" s="357"/>
      <c r="N402" s="357"/>
      <c r="O402" s="357"/>
      <c r="P402" s="357"/>
      <c r="Q402" s="357"/>
    </row>
    <row r="403" spans="2:17" s="535" customFormat="1" ht="12" customHeight="1" x14ac:dyDescent="0.2">
      <c r="B403" s="555"/>
      <c r="C403" s="555"/>
      <c r="D403" s="555"/>
      <c r="E403" s="555"/>
      <c r="F403" s="555"/>
      <c r="G403" s="555"/>
      <c r="H403" s="555"/>
      <c r="I403" s="555"/>
      <c r="J403" s="555"/>
      <c r="K403" s="555"/>
      <c r="L403" s="357"/>
      <c r="M403" s="357"/>
      <c r="N403" s="357"/>
      <c r="O403" s="357"/>
      <c r="P403" s="357"/>
      <c r="Q403" s="357"/>
    </row>
    <row r="404" spans="2:17" s="535" customFormat="1" ht="12" customHeight="1" x14ac:dyDescent="0.2">
      <c r="B404" s="555"/>
      <c r="C404" s="555"/>
      <c r="D404" s="555"/>
      <c r="E404" s="555"/>
      <c r="F404" s="555"/>
      <c r="G404" s="555"/>
      <c r="H404" s="555"/>
      <c r="I404" s="555"/>
      <c r="J404" s="555"/>
      <c r="K404" s="555"/>
      <c r="L404" s="357"/>
      <c r="M404" s="357"/>
      <c r="N404" s="357"/>
      <c r="O404" s="357"/>
      <c r="P404" s="357"/>
      <c r="Q404" s="357"/>
    </row>
    <row r="405" spans="2:17" s="535" customFormat="1" ht="12" customHeight="1" x14ac:dyDescent="0.2">
      <c r="B405" s="555"/>
      <c r="C405" s="555"/>
      <c r="D405" s="555"/>
      <c r="E405" s="555"/>
      <c r="F405" s="555"/>
      <c r="G405" s="555"/>
      <c r="H405" s="555"/>
      <c r="I405" s="555"/>
      <c r="J405" s="555"/>
      <c r="K405" s="555"/>
      <c r="L405" s="357"/>
      <c r="M405" s="357"/>
      <c r="N405" s="357"/>
      <c r="O405" s="357"/>
      <c r="P405" s="357"/>
      <c r="Q405" s="357"/>
    </row>
    <row r="406" spans="2:17" s="535" customFormat="1" ht="12" customHeight="1" x14ac:dyDescent="0.2">
      <c r="B406" s="555"/>
      <c r="C406" s="555"/>
      <c r="D406" s="555"/>
      <c r="E406" s="555"/>
      <c r="F406" s="555"/>
      <c r="G406" s="555"/>
      <c r="H406" s="555"/>
      <c r="I406" s="555"/>
      <c r="J406" s="555"/>
      <c r="K406" s="555"/>
      <c r="L406" s="357"/>
      <c r="M406" s="357"/>
      <c r="N406" s="357"/>
      <c r="O406" s="357"/>
      <c r="P406" s="357"/>
      <c r="Q406" s="357"/>
    </row>
    <row r="407" spans="2:17" s="535" customFormat="1" ht="12" customHeight="1" x14ac:dyDescent="0.2">
      <c r="B407" s="555"/>
      <c r="C407" s="555"/>
      <c r="D407" s="555"/>
      <c r="E407" s="555"/>
      <c r="F407" s="555"/>
      <c r="G407" s="555"/>
      <c r="H407" s="555"/>
      <c r="I407" s="555"/>
      <c r="J407" s="555"/>
      <c r="K407" s="555"/>
      <c r="L407" s="357"/>
      <c r="M407" s="357"/>
      <c r="N407" s="357"/>
      <c r="O407" s="357"/>
      <c r="P407" s="357"/>
      <c r="Q407" s="357"/>
    </row>
    <row r="408" spans="2:17" s="535" customFormat="1" ht="12" customHeight="1" x14ac:dyDescent="0.2">
      <c r="B408" s="555"/>
      <c r="C408" s="555"/>
      <c r="D408" s="555"/>
      <c r="E408" s="555"/>
      <c r="F408" s="555"/>
      <c r="G408" s="555"/>
      <c r="H408" s="555"/>
      <c r="I408" s="555"/>
      <c r="J408" s="555"/>
      <c r="K408" s="555"/>
      <c r="L408" s="357"/>
      <c r="M408" s="357"/>
      <c r="N408" s="357"/>
      <c r="O408" s="357"/>
      <c r="P408" s="357"/>
      <c r="Q408" s="357"/>
    </row>
    <row r="409" spans="2:17" s="535" customFormat="1" ht="12" customHeight="1" x14ac:dyDescent="0.2">
      <c r="B409" s="555"/>
      <c r="C409" s="555"/>
      <c r="D409" s="555"/>
      <c r="E409" s="555"/>
      <c r="F409" s="555"/>
      <c r="G409" s="555"/>
      <c r="H409" s="555"/>
      <c r="I409" s="555"/>
      <c r="J409" s="555"/>
      <c r="K409" s="555"/>
      <c r="L409" s="357"/>
      <c r="M409" s="357"/>
      <c r="N409" s="357"/>
      <c r="O409" s="357"/>
      <c r="P409" s="357"/>
      <c r="Q409" s="357"/>
    </row>
    <row r="410" spans="2:17" s="535" customFormat="1" ht="12" customHeight="1" x14ac:dyDescent="0.2">
      <c r="B410" s="555"/>
      <c r="C410" s="555"/>
      <c r="D410" s="555"/>
      <c r="E410" s="555"/>
      <c r="F410" s="555"/>
      <c r="G410" s="555"/>
      <c r="H410" s="555"/>
      <c r="I410" s="555"/>
      <c r="J410" s="555"/>
      <c r="K410" s="555"/>
      <c r="L410" s="357"/>
      <c r="M410" s="357"/>
      <c r="N410" s="357"/>
      <c r="O410" s="357"/>
      <c r="P410" s="357"/>
      <c r="Q410" s="357"/>
    </row>
    <row r="411" spans="2:17" s="535" customFormat="1" ht="12" customHeight="1" x14ac:dyDescent="0.2">
      <c r="B411" s="555"/>
      <c r="C411" s="555"/>
      <c r="D411" s="555"/>
      <c r="E411" s="555"/>
      <c r="F411" s="555"/>
      <c r="G411" s="555"/>
      <c r="H411" s="555"/>
      <c r="I411" s="555"/>
      <c r="J411" s="555"/>
      <c r="K411" s="555"/>
      <c r="L411" s="357"/>
      <c r="M411" s="357"/>
      <c r="N411" s="357"/>
      <c r="O411" s="357"/>
      <c r="P411" s="357"/>
      <c r="Q411" s="357"/>
    </row>
    <row r="412" spans="2:17" s="535" customFormat="1" ht="12" customHeight="1" x14ac:dyDescent="0.2">
      <c r="B412" s="555"/>
      <c r="C412" s="555"/>
      <c r="D412" s="555"/>
      <c r="E412" s="555"/>
      <c r="F412" s="555"/>
      <c r="G412" s="555"/>
      <c r="H412" s="555"/>
      <c r="I412" s="555"/>
      <c r="J412" s="555"/>
      <c r="K412" s="555"/>
      <c r="L412" s="357"/>
      <c r="M412" s="357"/>
      <c r="N412" s="357"/>
      <c r="O412" s="357"/>
      <c r="P412" s="357"/>
      <c r="Q412" s="357"/>
    </row>
    <row r="413" spans="2:17" s="535" customFormat="1" ht="12" customHeight="1" x14ac:dyDescent="0.2">
      <c r="B413" s="555"/>
      <c r="C413" s="555"/>
      <c r="D413" s="555"/>
      <c r="E413" s="555"/>
      <c r="F413" s="555"/>
      <c r="G413" s="555"/>
      <c r="H413" s="555"/>
      <c r="I413" s="555"/>
      <c r="J413" s="555"/>
      <c r="K413" s="555"/>
      <c r="L413" s="357"/>
      <c r="M413" s="357"/>
      <c r="N413" s="357"/>
      <c r="O413" s="357"/>
      <c r="P413" s="357"/>
      <c r="Q413" s="357"/>
    </row>
    <row r="414" spans="2:17" s="535" customFormat="1" ht="12" customHeight="1" x14ac:dyDescent="0.2">
      <c r="B414" s="555"/>
      <c r="C414" s="555"/>
      <c r="D414" s="555"/>
      <c r="E414" s="555"/>
      <c r="F414" s="555"/>
      <c r="G414" s="555"/>
      <c r="H414" s="555"/>
      <c r="I414" s="555"/>
      <c r="J414" s="555"/>
      <c r="K414" s="555"/>
      <c r="L414" s="357"/>
      <c r="M414" s="357"/>
      <c r="N414" s="357"/>
      <c r="O414" s="357"/>
      <c r="P414" s="357"/>
      <c r="Q414" s="357"/>
    </row>
    <row r="415" spans="2:17" s="535" customFormat="1" ht="12" customHeight="1" x14ac:dyDescent="0.2">
      <c r="B415" s="555"/>
      <c r="C415" s="555"/>
      <c r="D415" s="555"/>
      <c r="E415" s="555"/>
      <c r="F415" s="555"/>
      <c r="G415" s="555"/>
      <c r="H415" s="555"/>
      <c r="I415" s="555"/>
      <c r="J415" s="555"/>
      <c r="K415" s="555"/>
      <c r="L415" s="357"/>
      <c r="M415" s="357"/>
      <c r="N415" s="357"/>
      <c r="O415" s="357"/>
      <c r="P415" s="357"/>
      <c r="Q415" s="357"/>
    </row>
    <row r="416" spans="2:17" s="535" customFormat="1" ht="12" customHeight="1" x14ac:dyDescent="0.2">
      <c r="B416" s="555"/>
      <c r="C416" s="555"/>
      <c r="D416" s="555"/>
      <c r="E416" s="555"/>
      <c r="F416" s="555"/>
      <c r="G416" s="555"/>
      <c r="H416" s="555"/>
      <c r="I416" s="555"/>
      <c r="J416" s="555"/>
      <c r="K416" s="555"/>
      <c r="L416" s="357"/>
      <c r="M416" s="357"/>
      <c r="N416" s="357"/>
      <c r="O416" s="357"/>
      <c r="P416" s="357"/>
      <c r="Q416" s="357"/>
    </row>
    <row r="417" spans="2:17" s="535" customFormat="1" ht="12" customHeight="1" x14ac:dyDescent="0.2">
      <c r="B417" s="555"/>
      <c r="C417" s="555"/>
      <c r="D417" s="555"/>
      <c r="E417" s="555"/>
      <c r="F417" s="555"/>
      <c r="G417" s="555"/>
      <c r="H417" s="555"/>
      <c r="I417" s="555"/>
      <c r="J417" s="555"/>
      <c r="K417" s="555"/>
      <c r="L417" s="357"/>
      <c r="M417" s="357"/>
      <c r="N417" s="357"/>
      <c r="O417" s="357"/>
      <c r="P417" s="357"/>
      <c r="Q417" s="357"/>
    </row>
    <row r="418" spans="2:17" s="535" customFormat="1" ht="12" customHeight="1" x14ac:dyDescent="0.2">
      <c r="B418" s="555"/>
      <c r="C418" s="555"/>
      <c r="D418" s="555"/>
      <c r="E418" s="555"/>
      <c r="F418" s="555"/>
      <c r="G418" s="555"/>
      <c r="H418" s="555"/>
      <c r="I418" s="555"/>
      <c r="J418" s="555"/>
      <c r="K418" s="555"/>
      <c r="L418" s="357"/>
      <c r="M418" s="357"/>
      <c r="N418" s="357"/>
      <c r="O418" s="357"/>
      <c r="P418" s="357"/>
      <c r="Q418" s="357"/>
    </row>
    <row r="419" spans="2:17" s="535" customFormat="1" ht="12" customHeight="1" x14ac:dyDescent="0.2">
      <c r="B419" s="555"/>
      <c r="C419" s="555"/>
      <c r="D419" s="555"/>
      <c r="E419" s="555"/>
      <c r="F419" s="555"/>
      <c r="G419" s="555"/>
      <c r="H419" s="555"/>
      <c r="I419" s="555"/>
      <c r="J419" s="555"/>
      <c r="K419" s="555"/>
      <c r="L419" s="357"/>
      <c r="M419" s="357"/>
      <c r="N419" s="357"/>
      <c r="O419" s="357"/>
      <c r="P419" s="357"/>
      <c r="Q419" s="357"/>
    </row>
    <row r="420" spans="2:17" s="535" customFormat="1" ht="12" customHeight="1" x14ac:dyDescent="0.2">
      <c r="B420" s="555"/>
      <c r="C420" s="555"/>
      <c r="D420" s="555"/>
      <c r="E420" s="555"/>
      <c r="F420" s="555"/>
      <c r="G420" s="555"/>
      <c r="H420" s="555"/>
      <c r="I420" s="555"/>
      <c r="J420" s="555"/>
      <c r="K420" s="555"/>
      <c r="L420" s="357"/>
      <c r="M420" s="357"/>
      <c r="N420" s="357"/>
      <c r="O420" s="357"/>
      <c r="P420" s="357"/>
      <c r="Q420" s="357"/>
    </row>
    <row r="421" spans="2:17" s="535" customFormat="1" ht="12" customHeight="1" x14ac:dyDescent="0.2">
      <c r="B421" s="555"/>
      <c r="C421" s="555"/>
      <c r="D421" s="555"/>
      <c r="E421" s="555"/>
      <c r="F421" s="555"/>
      <c r="G421" s="555"/>
      <c r="H421" s="555"/>
      <c r="I421" s="555"/>
      <c r="J421" s="555"/>
      <c r="K421" s="555"/>
      <c r="L421" s="357"/>
      <c r="M421" s="357"/>
      <c r="N421" s="357"/>
      <c r="O421" s="357"/>
      <c r="P421" s="357"/>
      <c r="Q421" s="357"/>
    </row>
    <row r="422" spans="2:17" s="535" customFormat="1" ht="12" customHeight="1" x14ac:dyDescent="0.2">
      <c r="B422" s="555"/>
      <c r="C422" s="555"/>
      <c r="D422" s="555"/>
      <c r="E422" s="555"/>
      <c r="F422" s="555"/>
      <c r="G422" s="555"/>
      <c r="H422" s="555"/>
      <c r="I422" s="555"/>
      <c r="J422" s="555"/>
      <c r="K422" s="555"/>
      <c r="L422" s="357"/>
      <c r="M422" s="357"/>
      <c r="N422" s="357"/>
      <c r="O422" s="357"/>
      <c r="P422" s="357"/>
      <c r="Q422" s="357"/>
    </row>
    <row r="423" spans="2:17" s="535" customFormat="1" ht="12" customHeight="1" x14ac:dyDescent="0.2">
      <c r="B423" s="555"/>
      <c r="C423" s="555"/>
      <c r="D423" s="555"/>
      <c r="E423" s="555"/>
      <c r="F423" s="555"/>
      <c r="G423" s="555"/>
      <c r="H423" s="555"/>
      <c r="I423" s="555"/>
      <c r="J423" s="555"/>
      <c r="K423" s="555"/>
      <c r="L423" s="357"/>
      <c r="M423" s="357"/>
      <c r="N423" s="357"/>
      <c r="O423" s="357"/>
      <c r="P423" s="357"/>
      <c r="Q423" s="357"/>
    </row>
    <row r="424" spans="2:17" s="535" customFormat="1" ht="12" customHeight="1" x14ac:dyDescent="0.2">
      <c r="B424" s="555"/>
      <c r="C424" s="555"/>
      <c r="D424" s="555"/>
      <c r="E424" s="555"/>
      <c r="F424" s="555"/>
      <c r="G424" s="555"/>
      <c r="H424" s="555"/>
      <c r="I424" s="555"/>
      <c r="J424" s="555"/>
      <c r="K424" s="555"/>
      <c r="L424" s="357"/>
      <c r="M424" s="357"/>
      <c r="N424" s="357"/>
      <c r="O424" s="357"/>
      <c r="P424" s="357"/>
      <c r="Q424" s="357"/>
    </row>
    <row r="425" spans="2:17" s="535" customFormat="1" ht="12" customHeight="1" x14ac:dyDescent="0.2">
      <c r="B425" s="555"/>
      <c r="C425" s="555"/>
      <c r="D425" s="555"/>
      <c r="E425" s="555"/>
      <c r="F425" s="555"/>
      <c r="G425" s="555"/>
      <c r="H425" s="555"/>
      <c r="I425" s="555"/>
      <c r="J425" s="555"/>
      <c r="K425" s="555"/>
      <c r="L425" s="357"/>
      <c r="M425" s="357"/>
      <c r="N425" s="357"/>
      <c r="O425" s="357"/>
      <c r="P425" s="357"/>
      <c r="Q425" s="357"/>
    </row>
    <row r="426" spans="2:17" s="535" customFormat="1" ht="12" customHeight="1" x14ac:dyDescent="0.2">
      <c r="B426" s="555"/>
      <c r="C426" s="555"/>
      <c r="D426" s="555"/>
      <c r="E426" s="555"/>
      <c r="F426" s="555"/>
      <c r="G426" s="555"/>
      <c r="H426" s="555"/>
      <c r="I426" s="555"/>
      <c r="J426" s="555"/>
      <c r="K426" s="555"/>
      <c r="L426" s="357"/>
      <c r="M426" s="357"/>
      <c r="N426" s="357"/>
      <c r="O426" s="357"/>
      <c r="P426" s="357"/>
      <c r="Q426" s="357"/>
    </row>
    <row r="427" spans="2:17" s="535" customFormat="1" ht="12" customHeight="1" x14ac:dyDescent="0.2">
      <c r="B427" s="555"/>
      <c r="C427" s="555"/>
      <c r="D427" s="555"/>
      <c r="E427" s="555"/>
      <c r="F427" s="555"/>
      <c r="G427" s="555"/>
      <c r="H427" s="555"/>
      <c r="I427" s="555"/>
      <c r="J427" s="555"/>
      <c r="K427" s="555"/>
      <c r="L427" s="357"/>
      <c r="M427" s="357"/>
      <c r="N427" s="357"/>
      <c r="O427" s="357"/>
      <c r="P427" s="357"/>
      <c r="Q427" s="357"/>
    </row>
    <row r="428" spans="2:17" s="535" customFormat="1" ht="12" customHeight="1" x14ac:dyDescent="0.2">
      <c r="B428" s="555"/>
      <c r="C428" s="555"/>
      <c r="D428" s="555"/>
      <c r="E428" s="555"/>
      <c r="F428" s="555"/>
      <c r="G428" s="555"/>
      <c r="H428" s="555"/>
      <c r="I428" s="555"/>
      <c r="J428" s="555"/>
      <c r="K428" s="555"/>
      <c r="L428" s="357"/>
      <c r="M428" s="357"/>
      <c r="N428" s="357"/>
      <c r="O428" s="357"/>
      <c r="P428" s="357"/>
      <c r="Q428" s="357"/>
    </row>
    <row r="429" spans="2:17" s="535" customFormat="1" ht="12" customHeight="1" x14ac:dyDescent="0.2">
      <c r="B429" s="555"/>
      <c r="C429" s="555"/>
      <c r="D429" s="555"/>
      <c r="E429" s="555"/>
      <c r="F429" s="555"/>
      <c r="G429" s="555"/>
      <c r="H429" s="555"/>
      <c r="I429" s="555"/>
      <c r="J429" s="555"/>
      <c r="K429" s="555"/>
      <c r="L429" s="357"/>
      <c r="M429" s="357"/>
      <c r="N429" s="357"/>
      <c r="O429" s="357"/>
      <c r="P429" s="357"/>
      <c r="Q429" s="357"/>
    </row>
    <row r="430" spans="2:17" s="535" customFormat="1" ht="12" customHeight="1" x14ac:dyDescent="0.2">
      <c r="B430" s="555"/>
      <c r="C430" s="555"/>
      <c r="D430" s="555"/>
      <c r="E430" s="555"/>
      <c r="F430" s="555"/>
      <c r="G430" s="555"/>
      <c r="H430" s="555"/>
      <c r="I430" s="555"/>
      <c r="J430" s="555"/>
      <c r="K430" s="555"/>
      <c r="L430" s="357"/>
      <c r="M430" s="357"/>
      <c r="N430" s="357"/>
      <c r="O430" s="357"/>
      <c r="P430" s="357"/>
      <c r="Q430" s="357"/>
    </row>
    <row r="431" spans="2:17" s="535" customFormat="1" ht="12" customHeight="1" x14ac:dyDescent="0.2">
      <c r="B431" s="555"/>
      <c r="C431" s="555"/>
      <c r="D431" s="555"/>
      <c r="E431" s="555"/>
      <c r="F431" s="555"/>
      <c r="G431" s="555"/>
      <c r="H431" s="555"/>
      <c r="I431" s="555"/>
      <c r="J431" s="555"/>
      <c r="K431" s="555"/>
      <c r="L431" s="357"/>
      <c r="M431" s="357"/>
      <c r="N431" s="357"/>
      <c r="O431" s="357"/>
      <c r="P431" s="357"/>
      <c r="Q431" s="357"/>
    </row>
    <row r="432" spans="2:17" s="535" customFormat="1" ht="12" customHeight="1" x14ac:dyDescent="0.2">
      <c r="B432" s="555"/>
      <c r="C432" s="555"/>
      <c r="D432" s="555"/>
      <c r="E432" s="555"/>
      <c r="F432" s="555"/>
      <c r="G432" s="555"/>
      <c r="H432" s="555"/>
      <c r="I432" s="555"/>
      <c r="J432" s="555"/>
      <c r="K432" s="555"/>
      <c r="L432" s="357"/>
      <c r="M432" s="357"/>
      <c r="N432" s="357"/>
      <c r="O432" s="357"/>
      <c r="P432" s="357"/>
      <c r="Q432" s="357"/>
    </row>
    <row r="433" spans="2:17" s="535" customFormat="1" ht="12" customHeight="1" x14ac:dyDescent="0.2">
      <c r="B433" s="555"/>
      <c r="C433" s="555"/>
      <c r="D433" s="555"/>
      <c r="E433" s="555"/>
      <c r="F433" s="555"/>
      <c r="G433" s="555"/>
      <c r="H433" s="555"/>
      <c r="I433" s="555"/>
      <c r="J433" s="555"/>
      <c r="K433" s="555"/>
      <c r="L433" s="357"/>
      <c r="M433" s="357"/>
      <c r="N433" s="357"/>
      <c r="O433" s="357"/>
      <c r="P433" s="357"/>
      <c r="Q433" s="357"/>
    </row>
    <row r="434" spans="2:17" s="535" customFormat="1" ht="12" customHeight="1" x14ac:dyDescent="0.2">
      <c r="B434" s="555"/>
      <c r="C434" s="555"/>
      <c r="D434" s="555"/>
      <c r="E434" s="555"/>
      <c r="F434" s="555"/>
      <c r="G434" s="555"/>
      <c r="H434" s="555"/>
      <c r="I434" s="555"/>
      <c r="J434" s="555"/>
      <c r="K434" s="555"/>
      <c r="L434" s="357"/>
      <c r="M434" s="357"/>
      <c r="N434" s="357"/>
      <c r="O434" s="357"/>
      <c r="P434" s="357"/>
      <c r="Q434" s="357"/>
    </row>
    <row r="435" spans="2:17" s="535" customFormat="1" ht="12" customHeight="1" x14ac:dyDescent="0.2">
      <c r="B435" s="555"/>
      <c r="C435" s="555"/>
      <c r="D435" s="555"/>
      <c r="E435" s="555"/>
      <c r="F435" s="555"/>
      <c r="G435" s="555"/>
      <c r="H435" s="555"/>
      <c r="I435" s="555"/>
      <c r="J435" s="555"/>
      <c r="K435" s="555"/>
      <c r="L435" s="357"/>
      <c r="M435" s="357"/>
      <c r="N435" s="357"/>
      <c r="O435" s="357"/>
      <c r="P435" s="357"/>
      <c r="Q435" s="357"/>
    </row>
    <row r="436" spans="2:17" s="535" customFormat="1" ht="12" customHeight="1" x14ac:dyDescent="0.2">
      <c r="B436" s="555"/>
      <c r="C436" s="555"/>
      <c r="D436" s="555"/>
      <c r="E436" s="555"/>
      <c r="F436" s="555"/>
      <c r="G436" s="555"/>
      <c r="H436" s="555"/>
      <c r="I436" s="555"/>
      <c r="J436" s="555"/>
      <c r="K436" s="555"/>
      <c r="L436" s="357"/>
      <c r="M436" s="357"/>
      <c r="N436" s="357"/>
      <c r="O436" s="357"/>
      <c r="P436" s="357"/>
      <c r="Q436" s="357"/>
    </row>
    <row r="437" spans="2:17" s="535" customFormat="1" ht="12" customHeight="1" x14ac:dyDescent="0.2">
      <c r="B437" s="555"/>
      <c r="C437" s="555"/>
      <c r="D437" s="555"/>
      <c r="E437" s="555"/>
      <c r="F437" s="555"/>
      <c r="G437" s="555"/>
      <c r="H437" s="555"/>
      <c r="I437" s="555"/>
      <c r="J437" s="555"/>
      <c r="K437" s="555"/>
      <c r="L437" s="357"/>
      <c r="M437" s="357"/>
      <c r="N437" s="357"/>
      <c r="O437" s="357"/>
      <c r="P437" s="357"/>
      <c r="Q437" s="357"/>
    </row>
    <row r="438" spans="2:17" s="535" customFormat="1" ht="12" customHeight="1" x14ac:dyDescent="0.2">
      <c r="B438" s="555"/>
      <c r="C438" s="555"/>
      <c r="D438" s="555"/>
      <c r="E438" s="555"/>
      <c r="F438" s="555"/>
      <c r="G438" s="555"/>
      <c r="H438" s="555"/>
      <c r="I438" s="555"/>
      <c r="J438" s="555"/>
      <c r="K438" s="555"/>
      <c r="L438" s="357"/>
      <c r="M438" s="357"/>
      <c r="N438" s="357"/>
      <c r="O438" s="357"/>
      <c r="P438" s="357"/>
      <c r="Q438" s="357"/>
    </row>
    <row r="439" spans="2:17" s="535" customFormat="1" ht="12" customHeight="1" x14ac:dyDescent="0.2">
      <c r="B439" s="555"/>
      <c r="C439" s="555"/>
      <c r="D439" s="555"/>
      <c r="E439" s="555"/>
      <c r="F439" s="555"/>
      <c r="G439" s="555"/>
      <c r="H439" s="555"/>
      <c r="I439" s="555"/>
      <c r="J439" s="555"/>
      <c r="K439" s="555"/>
      <c r="L439" s="357"/>
      <c r="M439" s="357"/>
      <c r="N439" s="357"/>
      <c r="O439" s="357"/>
      <c r="P439" s="357"/>
      <c r="Q439" s="357"/>
    </row>
    <row r="440" spans="2:17" s="535" customFormat="1" ht="12" customHeight="1" x14ac:dyDescent="0.2">
      <c r="B440" s="555"/>
      <c r="C440" s="555"/>
      <c r="D440" s="555"/>
      <c r="E440" s="555"/>
      <c r="F440" s="555"/>
      <c r="G440" s="555"/>
      <c r="H440" s="555"/>
      <c r="I440" s="555"/>
      <c r="J440" s="555"/>
      <c r="K440" s="555"/>
      <c r="L440" s="357"/>
      <c r="M440" s="357"/>
      <c r="N440" s="357"/>
      <c r="O440" s="357"/>
      <c r="P440" s="357"/>
      <c r="Q440" s="357"/>
    </row>
    <row r="441" spans="2:17" s="535" customFormat="1" ht="12" customHeight="1" x14ac:dyDescent="0.2">
      <c r="B441" s="555"/>
      <c r="C441" s="555"/>
      <c r="D441" s="555"/>
      <c r="E441" s="555"/>
      <c r="F441" s="555"/>
      <c r="G441" s="555"/>
      <c r="H441" s="555"/>
      <c r="I441" s="555"/>
      <c r="J441" s="555"/>
      <c r="K441" s="555"/>
      <c r="L441" s="357"/>
      <c r="M441" s="357"/>
      <c r="N441" s="357"/>
      <c r="O441" s="357"/>
      <c r="P441" s="357"/>
      <c r="Q441" s="357"/>
    </row>
    <row r="442" spans="2:17" s="535" customFormat="1" ht="12" customHeight="1" x14ac:dyDescent="0.2">
      <c r="B442" s="555"/>
      <c r="C442" s="555"/>
      <c r="D442" s="555"/>
      <c r="E442" s="555"/>
      <c r="F442" s="555"/>
      <c r="G442" s="555"/>
      <c r="H442" s="555"/>
      <c r="I442" s="555"/>
      <c r="J442" s="555"/>
      <c r="K442" s="555"/>
      <c r="L442" s="357"/>
      <c r="M442" s="357"/>
      <c r="N442" s="357"/>
      <c r="O442" s="357"/>
      <c r="P442" s="357"/>
      <c r="Q442" s="357"/>
    </row>
    <row r="443" spans="2:17" s="535" customFormat="1" ht="12" customHeight="1" x14ac:dyDescent="0.2">
      <c r="B443" s="555"/>
      <c r="C443" s="555"/>
      <c r="D443" s="555"/>
      <c r="E443" s="555"/>
      <c r="F443" s="555"/>
      <c r="G443" s="555"/>
      <c r="H443" s="555"/>
      <c r="I443" s="555"/>
      <c r="J443" s="555"/>
      <c r="K443" s="555"/>
      <c r="L443" s="357"/>
      <c r="M443" s="357"/>
      <c r="N443" s="357"/>
      <c r="O443" s="357"/>
      <c r="P443" s="357"/>
      <c r="Q443" s="357"/>
    </row>
    <row r="444" spans="2:17" s="535" customFormat="1" ht="12" customHeight="1" x14ac:dyDescent="0.2">
      <c r="B444" s="555"/>
      <c r="C444" s="555"/>
      <c r="D444" s="555"/>
      <c r="E444" s="555"/>
      <c r="F444" s="555"/>
      <c r="G444" s="555"/>
      <c r="H444" s="555"/>
      <c r="I444" s="555"/>
      <c r="J444" s="555"/>
      <c r="K444" s="555"/>
      <c r="L444" s="357"/>
      <c r="M444" s="357"/>
      <c r="N444" s="357"/>
      <c r="O444" s="357"/>
      <c r="P444" s="357"/>
      <c r="Q444" s="357"/>
    </row>
    <row r="445" spans="2:17" s="535" customFormat="1" ht="12" customHeight="1" x14ac:dyDescent="0.2">
      <c r="B445" s="555"/>
      <c r="C445" s="555"/>
      <c r="D445" s="555"/>
      <c r="E445" s="555"/>
      <c r="F445" s="555"/>
      <c r="G445" s="555"/>
      <c r="H445" s="555"/>
      <c r="I445" s="555"/>
      <c r="J445" s="555"/>
      <c r="K445" s="555"/>
      <c r="L445" s="357"/>
      <c r="M445" s="357"/>
      <c r="N445" s="357"/>
      <c r="O445" s="357"/>
      <c r="P445" s="357"/>
      <c r="Q445" s="357"/>
    </row>
    <row r="446" spans="2:17" s="535" customFormat="1" ht="12" customHeight="1" x14ac:dyDescent="0.2">
      <c r="B446" s="555"/>
      <c r="C446" s="555"/>
      <c r="D446" s="555"/>
      <c r="E446" s="555"/>
      <c r="F446" s="555"/>
      <c r="G446" s="555"/>
      <c r="H446" s="555"/>
      <c r="I446" s="555"/>
      <c r="J446" s="555"/>
      <c r="K446" s="555"/>
      <c r="L446" s="357"/>
      <c r="M446" s="357"/>
      <c r="N446" s="357"/>
      <c r="O446" s="357"/>
      <c r="P446" s="357"/>
      <c r="Q446" s="357"/>
    </row>
    <row r="447" spans="2:17" s="535" customFormat="1" ht="12" customHeight="1" x14ac:dyDescent="0.2">
      <c r="B447" s="555"/>
      <c r="C447" s="555"/>
      <c r="D447" s="555"/>
      <c r="E447" s="555"/>
      <c r="F447" s="555"/>
      <c r="G447" s="555"/>
      <c r="H447" s="555"/>
      <c r="I447" s="555"/>
      <c r="J447" s="555"/>
      <c r="K447" s="555"/>
      <c r="L447" s="357"/>
      <c r="M447" s="357"/>
      <c r="N447" s="357"/>
      <c r="O447" s="357"/>
      <c r="P447" s="357"/>
      <c r="Q447" s="357"/>
    </row>
    <row r="448" spans="2:17" s="535" customFormat="1" ht="12" customHeight="1" x14ac:dyDescent="0.2">
      <c r="B448" s="555"/>
      <c r="C448" s="555"/>
      <c r="D448" s="555"/>
      <c r="E448" s="555"/>
      <c r="F448" s="555"/>
      <c r="G448" s="555"/>
      <c r="H448" s="555"/>
      <c r="I448" s="555"/>
      <c r="J448" s="555"/>
      <c r="K448" s="555"/>
      <c r="L448" s="357"/>
      <c r="M448" s="357"/>
      <c r="N448" s="357"/>
      <c r="O448" s="357"/>
      <c r="P448" s="357"/>
      <c r="Q448" s="357"/>
    </row>
    <row r="449" spans="2:17" s="535" customFormat="1" ht="12" customHeight="1" x14ac:dyDescent="0.2">
      <c r="B449" s="555"/>
      <c r="C449" s="555"/>
      <c r="D449" s="555"/>
      <c r="E449" s="555"/>
      <c r="F449" s="555"/>
      <c r="G449" s="555"/>
      <c r="H449" s="555"/>
      <c r="I449" s="555"/>
      <c r="J449" s="555"/>
      <c r="K449" s="555"/>
      <c r="L449" s="357"/>
      <c r="M449" s="357"/>
      <c r="N449" s="357"/>
      <c r="O449" s="357"/>
      <c r="P449" s="357"/>
      <c r="Q449" s="357"/>
    </row>
    <row r="450" spans="2:17" s="535" customFormat="1" ht="12" customHeight="1" x14ac:dyDescent="0.2">
      <c r="B450" s="555"/>
      <c r="C450" s="555"/>
      <c r="D450" s="555"/>
      <c r="E450" s="555"/>
      <c r="F450" s="555"/>
      <c r="G450" s="555"/>
      <c r="H450" s="555"/>
      <c r="I450" s="555"/>
      <c r="J450" s="555"/>
      <c r="K450" s="555"/>
      <c r="L450" s="357"/>
      <c r="M450" s="357"/>
      <c r="N450" s="357"/>
      <c r="O450" s="357"/>
      <c r="P450" s="357"/>
      <c r="Q450" s="357"/>
    </row>
    <row r="451" spans="2:17" s="535" customFormat="1" ht="12" customHeight="1" x14ac:dyDescent="0.2">
      <c r="B451" s="555"/>
      <c r="C451" s="555"/>
      <c r="D451" s="555"/>
      <c r="E451" s="555"/>
      <c r="F451" s="555"/>
      <c r="G451" s="555"/>
      <c r="H451" s="555"/>
      <c r="I451" s="555"/>
      <c r="J451" s="555"/>
      <c r="K451" s="555"/>
      <c r="L451" s="357"/>
      <c r="M451" s="357"/>
      <c r="N451" s="357"/>
      <c r="O451" s="357"/>
      <c r="P451" s="357"/>
      <c r="Q451" s="357"/>
    </row>
    <row r="452" spans="2:17" s="535" customFormat="1" ht="12" customHeight="1" x14ac:dyDescent="0.2">
      <c r="B452" s="555"/>
      <c r="C452" s="555"/>
      <c r="D452" s="555"/>
      <c r="E452" s="555"/>
      <c r="F452" s="555"/>
      <c r="G452" s="555"/>
      <c r="H452" s="555"/>
      <c r="I452" s="555"/>
      <c r="J452" s="555"/>
      <c r="K452" s="555"/>
      <c r="L452" s="357"/>
      <c r="M452" s="357"/>
      <c r="N452" s="357"/>
      <c r="O452" s="357"/>
      <c r="P452" s="357"/>
      <c r="Q452" s="357"/>
    </row>
    <row r="453" spans="2:17" s="535" customFormat="1" ht="12" customHeight="1" x14ac:dyDescent="0.2">
      <c r="B453" s="555"/>
      <c r="C453" s="555"/>
      <c r="D453" s="555"/>
      <c r="E453" s="555"/>
      <c r="F453" s="555"/>
      <c r="G453" s="555"/>
      <c r="H453" s="555"/>
      <c r="I453" s="555"/>
      <c r="J453" s="555"/>
      <c r="K453" s="555"/>
      <c r="L453" s="357"/>
      <c r="M453" s="357"/>
      <c r="N453" s="357"/>
      <c r="O453" s="357"/>
      <c r="P453" s="357"/>
      <c r="Q453" s="357"/>
    </row>
    <row r="454" spans="2:17" s="535" customFormat="1" ht="12" customHeight="1" x14ac:dyDescent="0.2">
      <c r="B454" s="555"/>
      <c r="C454" s="555"/>
      <c r="D454" s="555"/>
      <c r="E454" s="555"/>
      <c r="F454" s="555"/>
      <c r="G454" s="555"/>
      <c r="H454" s="555"/>
      <c r="I454" s="555"/>
      <c r="J454" s="555"/>
      <c r="K454" s="555"/>
      <c r="L454" s="357"/>
      <c r="M454" s="357"/>
      <c r="N454" s="357"/>
      <c r="O454" s="357"/>
      <c r="P454" s="357"/>
      <c r="Q454" s="357"/>
    </row>
    <row r="455" spans="2:17" s="535" customFormat="1" ht="12" customHeight="1" x14ac:dyDescent="0.2">
      <c r="B455" s="555"/>
      <c r="C455" s="555"/>
      <c r="D455" s="555"/>
      <c r="E455" s="555"/>
      <c r="F455" s="555"/>
      <c r="G455" s="555"/>
      <c r="H455" s="555"/>
      <c r="I455" s="555"/>
      <c r="J455" s="555"/>
      <c r="K455" s="555"/>
      <c r="L455" s="357"/>
      <c r="M455" s="357"/>
      <c r="N455" s="357"/>
      <c r="O455" s="357"/>
      <c r="P455" s="357"/>
      <c r="Q455" s="357"/>
    </row>
    <row r="456" spans="2:17" s="535" customFormat="1" ht="12" customHeight="1" x14ac:dyDescent="0.2">
      <c r="B456" s="555"/>
      <c r="C456" s="555"/>
      <c r="D456" s="555"/>
      <c r="E456" s="555"/>
      <c r="F456" s="555"/>
      <c r="G456" s="555"/>
      <c r="H456" s="555"/>
      <c r="I456" s="555"/>
      <c r="J456" s="555"/>
      <c r="K456" s="555"/>
      <c r="L456" s="357"/>
      <c r="M456" s="357"/>
      <c r="N456" s="357"/>
      <c r="O456" s="357"/>
      <c r="P456" s="357"/>
      <c r="Q456" s="357"/>
    </row>
    <row r="457" spans="2:17" s="535" customFormat="1" ht="12" customHeight="1" x14ac:dyDescent="0.2">
      <c r="B457" s="555"/>
      <c r="C457" s="555"/>
      <c r="D457" s="555"/>
      <c r="E457" s="555"/>
      <c r="F457" s="555"/>
      <c r="G457" s="555"/>
      <c r="H457" s="555"/>
      <c r="I457" s="555"/>
      <c r="J457" s="555"/>
      <c r="K457" s="555"/>
      <c r="L457" s="357"/>
      <c r="M457" s="357"/>
      <c r="N457" s="357"/>
      <c r="O457" s="357"/>
      <c r="P457" s="357"/>
      <c r="Q457" s="357"/>
    </row>
    <row r="458" spans="2:17" s="535" customFormat="1" ht="12" customHeight="1" x14ac:dyDescent="0.2">
      <c r="B458" s="555"/>
      <c r="C458" s="555"/>
      <c r="D458" s="555"/>
      <c r="E458" s="555"/>
      <c r="F458" s="555"/>
      <c r="G458" s="555"/>
      <c r="H458" s="555"/>
      <c r="I458" s="555"/>
      <c r="J458" s="555"/>
      <c r="K458" s="555"/>
      <c r="L458" s="357"/>
      <c r="M458" s="357"/>
      <c r="N458" s="357"/>
      <c r="O458" s="357"/>
      <c r="P458" s="357"/>
      <c r="Q458" s="357"/>
    </row>
    <row r="459" spans="2:17" s="535" customFormat="1" ht="12" customHeight="1" x14ac:dyDescent="0.2">
      <c r="B459" s="555"/>
      <c r="C459" s="555"/>
      <c r="D459" s="555"/>
      <c r="E459" s="555"/>
      <c r="F459" s="555"/>
      <c r="G459" s="555"/>
      <c r="H459" s="555"/>
      <c r="I459" s="555"/>
      <c r="J459" s="555"/>
      <c r="K459" s="555"/>
      <c r="L459" s="357"/>
      <c r="M459" s="357"/>
      <c r="N459" s="357"/>
      <c r="O459" s="357"/>
      <c r="P459" s="357"/>
      <c r="Q459" s="357"/>
    </row>
    <row r="460" spans="2:17" s="535" customFormat="1" ht="12" customHeight="1" x14ac:dyDescent="0.2">
      <c r="B460" s="555"/>
      <c r="C460" s="555"/>
      <c r="D460" s="555"/>
      <c r="E460" s="555"/>
      <c r="F460" s="555"/>
      <c r="G460" s="555"/>
      <c r="H460" s="555"/>
      <c r="I460" s="555"/>
      <c r="J460" s="555"/>
      <c r="K460" s="555"/>
      <c r="L460" s="357"/>
      <c r="M460" s="357"/>
      <c r="N460" s="357"/>
      <c r="O460" s="357"/>
      <c r="P460" s="357"/>
      <c r="Q460" s="357"/>
    </row>
    <row r="461" spans="2:17" s="535" customFormat="1" ht="12" customHeight="1" x14ac:dyDescent="0.2">
      <c r="B461" s="555"/>
      <c r="C461" s="555"/>
      <c r="D461" s="555"/>
      <c r="E461" s="555"/>
      <c r="F461" s="555"/>
      <c r="G461" s="555"/>
      <c r="H461" s="555"/>
      <c r="I461" s="555"/>
      <c r="J461" s="555"/>
      <c r="K461" s="555"/>
      <c r="L461" s="357"/>
      <c r="M461" s="357"/>
      <c r="N461" s="357"/>
      <c r="O461" s="357"/>
      <c r="P461" s="357"/>
      <c r="Q461" s="357"/>
    </row>
    <row r="462" spans="2:17" s="535" customFormat="1" ht="12" customHeight="1" x14ac:dyDescent="0.2">
      <c r="B462" s="555"/>
      <c r="C462" s="555"/>
      <c r="D462" s="555"/>
      <c r="E462" s="555"/>
      <c r="F462" s="555"/>
      <c r="G462" s="555"/>
      <c r="H462" s="555"/>
      <c r="I462" s="555"/>
      <c r="J462" s="555"/>
      <c r="K462" s="555"/>
      <c r="L462" s="357"/>
      <c r="M462" s="357"/>
      <c r="N462" s="357"/>
      <c r="O462" s="357"/>
      <c r="P462" s="357"/>
      <c r="Q462" s="357"/>
    </row>
    <row r="463" spans="2:17" s="535" customFormat="1" ht="12" customHeight="1" x14ac:dyDescent="0.2">
      <c r="B463" s="555"/>
      <c r="C463" s="555"/>
      <c r="D463" s="555"/>
      <c r="E463" s="555"/>
      <c r="F463" s="555"/>
      <c r="G463" s="555"/>
      <c r="H463" s="555"/>
      <c r="I463" s="555"/>
      <c r="J463" s="555"/>
      <c r="K463" s="555"/>
      <c r="L463" s="357"/>
      <c r="M463" s="357"/>
      <c r="N463" s="357"/>
      <c r="O463" s="357"/>
      <c r="P463" s="357"/>
      <c r="Q463" s="357"/>
    </row>
    <row r="464" spans="2:17" s="535" customFormat="1" ht="12" customHeight="1" x14ac:dyDescent="0.2">
      <c r="B464" s="555"/>
      <c r="C464" s="555"/>
      <c r="D464" s="555"/>
      <c r="E464" s="555"/>
      <c r="F464" s="555"/>
      <c r="G464" s="555"/>
      <c r="H464" s="555"/>
      <c r="I464" s="555"/>
      <c r="J464" s="555"/>
      <c r="K464" s="555"/>
      <c r="L464" s="357"/>
      <c r="M464" s="357"/>
      <c r="N464" s="357"/>
      <c r="O464" s="357"/>
      <c r="P464" s="357"/>
      <c r="Q464" s="357"/>
    </row>
    <row r="465" spans="2:17" s="535" customFormat="1" ht="12" customHeight="1" x14ac:dyDescent="0.2">
      <c r="B465" s="555"/>
      <c r="C465" s="555"/>
      <c r="D465" s="555"/>
      <c r="E465" s="555"/>
      <c r="F465" s="555"/>
      <c r="G465" s="555"/>
      <c r="H465" s="555"/>
      <c r="I465" s="555"/>
      <c r="J465" s="555"/>
      <c r="K465" s="555"/>
      <c r="L465" s="357"/>
      <c r="M465" s="357"/>
      <c r="N465" s="357"/>
      <c r="O465" s="357"/>
      <c r="P465" s="357"/>
      <c r="Q465" s="357"/>
    </row>
    <row r="466" spans="2:17" s="535" customFormat="1" ht="12" customHeight="1" x14ac:dyDescent="0.2">
      <c r="B466" s="555"/>
      <c r="C466" s="555"/>
      <c r="D466" s="555"/>
      <c r="E466" s="555"/>
      <c r="F466" s="555"/>
      <c r="G466" s="555"/>
      <c r="H466" s="555"/>
      <c r="I466" s="555"/>
      <c r="J466" s="555"/>
      <c r="K466" s="555"/>
      <c r="L466" s="357"/>
      <c r="M466" s="357"/>
      <c r="N466" s="357"/>
      <c r="O466" s="357"/>
      <c r="P466" s="357"/>
      <c r="Q466" s="357"/>
    </row>
    <row r="467" spans="2:17" s="535" customFormat="1" ht="12" customHeight="1" x14ac:dyDescent="0.2">
      <c r="B467" s="555"/>
      <c r="C467" s="555"/>
      <c r="D467" s="555"/>
      <c r="E467" s="555"/>
      <c r="F467" s="555"/>
      <c r="G467" s="555"/>
      <c r="H467" s="555"/>
      <c r="I467" s="555"/>
      <c r="J467" s="555"/>
      <c r="K467" s="555"/>
      <c r="L467" s="357"/>
      <c r="M467" s="357"/>
      <c r="N467" s="357"/>
      <c r="O467" s="357"/>
      <c r="P467" s="357"/>
      <c r="Q467" s="357"/>
    </row>
    <row r="468" spans="2:17" s="535" customFormat="1" ht="12" customHeight="1" x14ac:dyDescent="0.2">
      <c r="B468" s="555"/>
      <c r="C468" s="555"/>
      <c r="D468" s="555"/>
      <c r="E468" s="555"/>
      <c r="F468" s="555"/>
      <c r="G468" s="555"/>
      <c r="H468" s="555"/>
      <c r="I468" s="555"/>
      <c r="J468" s="555"/>
      <c r="K468" s="555"/>
      <c r="L468" s="357"/>
      <c r="M468" s="357"/>
      <c r="N468" s="357"/>
      <c r="O468" s="357"/>
      <c r="P468" s="357"/>
      <c r="Q468" s="357"/>
    </row>
    <row r="469" spans="2:17" s="535" customFormat="1" ht="12" customHeight="1" x14ac:dyDescent="0.2">
      <c r="B469" s="555"/>
      <c r="C469" s="555"/>
      <c r="D469" s="555"/>
      <c r="E469" s="555"/>
      <c r="F469" s="555"/>
      <c r="G469" s="555"/>
      <c r="H469" s="555"/>
      <c r="I469" s="555"/>
      <c r="J469" s="555"/>
      <c r="K469" s="555"/>
      <c r="L469" s="357"/>
      <c r="M469" s="357"/>
      <c r="N469" s="357"/>
      <c r="O469" s="357"/>
      <c r="P469" s="357"/>
      <c r="Q469" s="357"/>
    </row>
    <row r="470" spans="2:17" s="535" customFormat="1" ht="12" customHeight="1" x14ac:dyDescent="0.2">
      <c r="B470" s="555"/>
      <c r="C470" s="555"/>
      <c r="D470" s="555"/>
      <c r="E470" s="555"/>
      <c r="F470" s="555"/>
      <c r="G470" s="555"/>
      <c r="H470" s="555"/>
      <c r="I470" s="555"/>
      <c r="J470" s="555"/>
      <c r="K470" s="555"/>
      <c r="L470" s="357"/>
      <c r="M470" s="357"/>
      <c r="N470" s="357"/>
      <c r="O470" s="357"/>
      <c r="P470" s="357"/>
      <c r="Q470" s="357"/>
    </row>
    <row r="471" spans="2:17" s="535" customFormat="1" ht="12" customHeight="1" x14ac:dyDescent="0.2">
      <c r="B471" s="555"/>
      <c r="C471" s="555"/>
      <c r="D471" s="555"/>
      <c r="E471" s="555"/>
      <c r="F471" s="555"/>
      <c r="G471" s="555"/>
      <c r="H471" s="555"/>
      <c r="I471" s="555"/>
      <c r="J471" s="555"/>
      <c r="K471" s="555"/>
      <c r="L471" s="357"/>
      <c r="M471" s="357"/>
      <c r="N471" s="357"/>
      <c r="O471" s="357"/>
      <c r="P471" s="357"/>
      <c r="Q471" s="357"/>
    </row>
    <row r="472" spans="2:17" s="535" customFormat="1" ht="12" customHeight="1" x14ac:dyDescent="0.2">
      <c r="B472" s="555"/>
      <c r="C472" s="555"/>
      <c r="D472" s="555"/>
      <c r="E472" s="555"/>
      <c r="F472" s="555"/>
      <c r="G472" s="555"/>
      <c r="H472" s="555"/>
      <c r="I472" s="555"/>
      <c r="J472" s="555"/>
      <c r="K472" s="555"/>
      <c r="L472" s="357"/>
      <c r="M472" s="357"/>
      <c r="N472" s="357"/>
      <c r="O472" s="357"/>
      <c r="P472" s="357"/>
      <c r="Q472" s="357"/>
    </row>
    <row r="473" spans="2:17" s="535" customFormat="1" ht="12" customHeight="1" x14ac:dyDescent="0.2">
      <c r="B473" s="555"/>
      <c r="C473" s="555"/>
      <c r="D473" s="555"/>
      <c r="E473" s="555"/>
      <c r="F473" s="555"/>
      <c r="G473" s="555"/>
      <c r="H473" s="555"/>
      <c r="I473" s="555"/>
      <c r="J473" s="555"/>
      <c r="K473" s="555"/>
      <c r="L473" s="357"/>
      <c r="M473" s="357"/>
      <c r="N473" s="357"/>
      <c r="O473" s="357"/>
      <c r="P473" s="357"/>
      <c r="Q473" s="357"/>
    </row>
    <row r="474" spans="2:17" s="535" customFormat="1" ht="12" customHeight="1" x14ac:dyDescent="0.2">
      <c r="B474" s="555"/>
      <c r="C474" s="555"/>
      <c r="D474" s="555"/>
      <c r="E474" s="555"/>
      <c r="F474" s="555"/>
      <c r="G474" s="555"/>
      <c r="H474" s="555"/>
      <c r="I474" s="555"/>
      <c r="J474" s="555"/>
      <c r="K474" s="555"/>
      <c r="L474" s="357"/>
      <c r="M474" s="357"/>
      <c r="N474" s="357"/>
      <c r="O474" s="357"/>
      <c r="P474" s="357"/>
      <c r="Q474" s="357"/>
    </row>
    <row r="475" spans="2:17" s="535" customFormat="1" ht="12" customHeight="1" x14ac:dyDescent="0.2">
      <c r="B475" s="555"/>
      <c r="C475" s="555"/>
      <c r="D475" s="555"/>
      <c r="E475" s="555"/>
      <c r="F475" s="555"/>
      <c r="G475" s="555"/>
      <c r="H475" s="555"/>
      <c r="I475" s="555"/>
      <c r="J475" s="555"/>
      <c r="K475" s="555"/>
      <c r="L475" s="357"/>
      <c r="M475" s="357"/>
      <c r="N475" s="357"/>
      <c r="O475" s="357"/>
      <c r="P475" s="357"/>
      <c r="Q475" s="357"/>
    </row>
    <row r="476" spans="2:17" s="535" customFormat="1" ht="12" customHeight="1" x14ac:dyDescent="0.2">
      <c r="B476" s="555"/>
      <c r="C476" s="555"/>
      <c r="D476" s="555"/>
      <c r="E476" s="555"/>
      <c r="F476" s="555"/>
      <c r="G476" s="555"/>
      <c r="H476" s="555"/>
      <c r="I476" s="555"/>
      <c r="J476" s="555"/>
      <c r="K476" s="555"/>
      <c r="L476" s="357"/>
      <c r="M476" s="357"/>
      <c r="N476" s="357"/>
      <c r="O476" s="357"/>
      <c r="P476" s="357"/>
      <c r="Q476" s="357"/>
    </row>
    <row r="477" spans="2:17" s="535" customFormat="1" ht="12" customHeight="1" x14ac:dyDescent="0.2">
      <c r="B477" s="555"/>
      <c r="C477" s="555"/>
      <c r="D477" s="555"/>
      <c r="E477" s="555"/>
      <c r="F477" s="555"/>
      <c r="G477" s="555"/>
      <c r="H477" s="555"/>
      <c r="I477" s="555"/>
      <c r="J477" s="555"/>
      <c r="K477" s="555"/>
      <c r="L477" s="357"/>
      <c r="M477" s="357"/>
      <c r="N477" s="357"/>
      <c r="O477" s="357"/>
      <c r="P477" s="357"/>
      <c r="Q477" s="357"/>
    </row>
    <row r="478" spans="2:17" s="535" customFormat="1" ht="12" customHeight="1" x14ac:dyDescent="0.2">
      <c r="B478" s="555"/>
      <c r="C478" s="555"/>
      <c r="D478" s="555"/>
      <c r="E478" s="555"/>
      <c r="F478" s="555"/>
      <c r="G478" s="555"/>
      <c r="H478" s="555"/>
      <c r="I478" s="555"/>
      <c r="J478" s="555"/>
      <c r="K478" s="555"/>
      <c r="L478" s="357"/>
      <c r="M478" s="357"/>
      <c r="N478" s="357"/>
      <c r="O478" s="357"/>
      <c r="P478" s="357"/>
      <c r="Q478" s="357"/>
    </row>
    <row r="479" spans="2:17" s="535" customFormat="1" ht="12" customHeight="1" x14ac:dyDescent="0.2">
      <c r="B479" s="555"/>
      <c r="C479" s="555"/>
      <c r="D479" s="555"/>
      <c r="E479" s="555"/>
      <c r="F479" s="555"/>
      <c r="G479" s="555"/>
      <c r="H479" s="555"/>
      <c r="I479" s="555"/>
      <c r="J479" s="555"/>
      <c r="K479" s="555"/>
      <c r="L479" s="357"/>
      <c r="M479" s="357"/>
      <c r="N479" s="357"/>
      <c r="O479" s="357"/>
      <c r="P479" s="357"/>
      <c r="Q479" s="357"/>
    </row>
    <row r="480" spans="2:17" s="535" customFormat="1" ht="12" customHeight="1" x14ac:dyDescent="0.2">
      <c r="B480" s="555"/>
      <c r="C480" s="555"/>
      <c r="D480" s="555"/>
      <c r="E480" s="555"/>
      <c r="F480" s="555"/>
      <c r="G480" s="555"/>
      <c r="H480" s="555"/>
      <c r="I480" s="555"/>
      <c r="J480" s="555"/>
      <c r="K480" s="555"/>
      <c r="L480" s="357"/>
      <c r="M480" s="357"/>
      <c r="N480" s="357"/>
      <c r="O480" s="357"/>
      <c r="P480" s="357"/>
      <c r="Q480" s="357"/>
    </row>
    <row r="481" spans="2:17" s="535" customFormat="1" ht="12" customHeight="1" x14ac:dyDescent="0.2">
      <c r="B481" s="555"/>
      <c r="C481" s="555"/>
      <c r="D481" s="555"/>
      <c r="E481" s="555"/>
      <c r="F481" s="555"/>
      <c r="G481" s="555"/>
      <c r="H481" s="555"/>
      <c r="I481" s="555"/>
      <c r="J481" s="555"/>
      <c r="K481" s="555"/>
      <c r="L481" s="357"/>
      <c r="M481" s="357"/>
      <c r="N481" s="357"/>
      <c r="O481" s="357"/>
      <c r="P481" s="357"/>
      <c r="Q481" s="357"/>
    </row>
    <row r="482" spans="2:17" s="535" customFormat="1" ht="12" customHeight="1" x14ac:dyDescent="0.2">
      <c r="B482" s="555"/>
      <c r="C482" s="555"/>
      <c r="D482" s="555"/>
      <c r="E482" s="555"/>
      <c r="F482" s="555"/>
      <c r="G482" s="555"/>
      <c r="H482" s="555"/>
      <c r="I482" s="555"/>
      <c r="J482" s="555"/>
      <c r="K482" s="555"/>
      <c r="L482" s="357"/>
      <c r="M482" s="357"/>
      <c r="N482" s="357"/>
      <c r="O482" s="357"/>
      <c r="P482" s="357"/>
      <c r="Q482" s="357"/>
    </row>
    <row r="483" spans="2:17" s="535" customFormat="1" ht="12" customHeight="1" x14ac:dyDescent="0.2">
      <c r="B483" s="555"/>
      <c r="C483" s="555"/>
      <c r="D483" s="555"/>
      <c r="E483" s="555"/>
      <c r="F483" s="555"/>
      <c r="G483" s="555"/>
      <c r="H483" s="555"/>
      <c r="I483" s="555"/>
      <c r="J483" s="555"/>
      <c r="K483" s="555"/>
      <c r="L483" s="357"/>
      <c r="M483" s="357"/>
      <c r="N483" s="357"/>
      <c r="O483" s="357"/>
      <c r="P483" s="357"/>
      <c r="Q483" s="357"/>
    </row>
    <row r="484" spans="2:17" s="535" customFormat="1" ht="12" customHeight="1" x14ac:dyDescent="0.2">
      <c r="B484" s="555"/>
      <c r="C484" s="555"/>
      <c r="D484" s="555"/>
      <c r="E484" s="555"/>
      <c r="F484" s="555"/>
      <c r="G484" s="555"/>
      <c r="H484" s="555"/>
      <c r="I484" s="555"/>
      <c r="J484" s="555"/>
      <c r="K484" s="555"/>
      <c r="L484" s="357"/>
      <c r="M484" s="357"/>
      <c r="N484" s="357"/>
      <c r="O484" s="357"/>
      <c r="P484" s="357"/>
      <c r="Q484" s="357"/>
    </row>
    <row r="485" spans="2:17" s="535" customFormat="1" ht="12" customHeight="1" x14ac:dyDescent="0.2">
      <c r="B485" s="555"/>
      <c r="C485" s="555"/>
      <c r="D485" s="555"/>
      <c r="E485" s="555"/>
      <c r="F485" s="555"/>
      <c r="G485" s="555"/>
      <c r="H485" s="555"/>
      <c r="I485" s="555"/>
      <c r="J485" s="555"/>
      <c r="K485" s="555"/>
      <c r="L485" s="357"/>
      <c r="M485" s="357"/>
      <c r="N485" s="357"/>
      <c r="O485" s="357"/>
      <c r="P485" s="357"/>
      <c r="Q485" s="357"/>
    </row>
    <row r="486" spans="2:17" s="535" customFormat="1" ht="12" customHeight="1" x14ac:dyDescent="0.2">
      <c r="B486" s="555"/>
      <c r="C486" s="555"/>
      <c r="D486" s="555"/>
      <c r="E486" s="555"/>
      <c r="F486" s="555"/>
      <c r="G486" s="555"/>
      <c r="H486" s="555"/>
      <c r="I486" s="555"/>
      <c r="J486" s="555"/>
      <c r="K486" s="555"/>
      <c r="L486" s="357"/>
      <c r="M486" s="357"/>
      <c r="N486" s="357"/>
      <c r="O486" s="357"/>
      <c r="P486" s="357"/>
      <c r="Q486" s="357"/>
    </row>
    <row r="487" spans="2:17" s="535" customFormat="1" ht="12" customHeight="1" x14ac:dyDescent="0.2">
      <c r="B487" s="555"/>
      <c r="C487" s="555"/>
      <c r="D487" s="555"/>
      <c r="E487" s="555"/>
      <c r="F487" s="555"/>
      <c r="G487" s="555"/>
      <c r="H487" s="555"/>
      <c r="I487" s="555"/>
      <c r="J487" s="555"/>
      <c r="K487" s="555"/>
      <c r="L487" s="357"/>
      <c r="M487" s="357"/>
      <c r="N487" s="357"/>
      <c r="O487" s="357"/>
      <c r="P487" s="357"/>
      <c r="Q487" s="357"/>
    </row>
    <row r="488" spans="2:17" s="535" customFormat="1" ht="12" customHeight="1" x14ac:dyDescent="0.2">
      <c r="B488" s="555"/>
      <c r="C488" s="555"/>
      <c r="D488" s="555"/>
      <c r="E488" s="555"/>
      <c r="F488" s="555"/>
      <c r="G488" s="555"/>
      <c r="H488" s="555"/>
      <c r="I488" s="555"/>
      <c r="J488" s="555"/>
      <c r="K488" s="555"/>
      <c r="L488" s="357"/>
      <c r="M488" s="357"/>
      <c r="N488" s="357"/>
      <c r="O488" s="357"/>
      <c r="P488" s="357"/>
      <c r="Q488" s="357"/>
    </row>
    <row r="489" spans="2:17" s="535" customFormat="1" ht="12" customHeight="1" x14ac:dyDescent="0.2">
      <c r="B489" s="555"/>
      <c r="C489" s="555"/>
      <c r="D489" s="555"/>
      <c r="E489" s="555"/>
      <c r="F489" s="555"/>
      <c r="G489" s="555"/>
      <c r="H489" s="555"/>
      <c r="I489" s="555"/>
      <c r="J489" s="555"/>
      <c r="K489" s="555"/>
      <c r="L489" s="357"/>
      <c r="M489" s="357"/>
      <c r="N489" s="357"/>
      <c r="O489" s="357"/>
      <c r="P489" s="357"/>
      <c r="Q489" s="357"/>
    </row>
    <row r="490" spans="2:17" s="535" customFormat="1" ht="12" customHeight="1" x14ac:dyDescent="0.2">
      <c r="B490" s="555"/>
      <c r="C490" s="555"/>
      <c r="D490" s="555"/>
      <c r="E490" s="555"/>
      <c r="F490" s="555"/>
      <c r="G490" s="555"/>
      <c r="H490" s="555"/>
      <c r="I490" s="555"/>
      <c r="J490" s="555"/>
      <c r="K490" s="555"/>
      <c r="L490" s="357"/>
      <c r="M490" s="357"/>
      <c r="N490" s="357"/>
      <c r="O490" s="357"/>
      <c r="P490" s="357"/>
      <c r="Q490" s="357"/>
    </row>
    <row r="491" spans="2:17" s="535" customFormat="1" ht="12" customHeight="1" x14ac:dyDescent="0.2">
      <c r="B491" s="555"/>
      <c r="C491" s="555"/>
      <c r="D491" s="555"/>
      <c r="E491" s="555"/>
      <c r="F491" s="555"/>
      <c r="G491" s="555"/>
      <c r="H491" s="555"/>
      <c r="I491" s="555"/>
      <c r="J491" s="555"/>
      <c r="K491" s="555"/>
      <c r="L491" s="357"/>
      <c r="M491" s="357"/>
      <c r="N491" s="357"/>
      <c r="O491" s="357"/>
      <c r="P491" s="357"/>
      <c r="Q491" s="357"/>
    </row>
    <row r="492" spans="2:17" s="535" customFormat="1" ht="12" customHeight="1" x14ac:dyDescent="0.2">
      <c r="B492" s="555"/>
      <c r="C492" s="555"/>
      <c r="D492" s="555"/>
      <c r="E492" s="555"/>
      <c r="F492" s="555"/>
      <c r="G492" s="555"/>
      <c r="H492" s="555"/>
      <c r="I492" s="555"/>
      <c r="J492" s="555"/>
      <c r="K492" s="555"/>
      <c r="L492" s="357"/>
      <c r="M492" s="357"/>
      <c r="N492" s="357"/>
      <c r="O492" s="357"/>
      <c r="P492" s="357"/>
      <c r="Q492" s="357"/>
    </row>
    <row r="493" spans="2:17" s="535" customFormat="1" ht="12" customHeight="1" x14ac:dyDescent="0.2">
      <c r="B493" s="555"/>
      <c r="C493" s="555"/>
      <c r="D493" s="555"/>
      <c r="E493" s="555"/>
      <c r="F493" s="555"/>
      <c r="G493" s="555"/>
      <c r="H493" s="555"/>
      <c r="I493" s="555"/>
      <c r="J493" s="555"/>
      <c r="K493" s="555"/>
      <c r="L493" s="357"/>
      <c r="M493" s="357"/>
      <c r="N493" s="357"/>
      <c r="O493" s="357"/>
      <c r="P493" s="357"/>
      <c r="Q493" s="357"/>
    </row>
    <row r="494" spans="2:17" s="535" customFormat="1" ht="12" customHeight="1" x14ac:dyDescent="0.2">
      <c r="B494" s="555"/>
      <c r="C494" s="555"/>
      <c r="D494" s="555"/>
      <c r="E494" s="555"/>
      <c r="F494" s="555"/>
      <c r="G494" s="555"/>
      <c r="H494" s="555"/>
      <c r="I494" s="555"/>
      <c r="J494" s="555"/>
      <c r="K494" s="555"/>
      <c r="L494" s="357"/>
      <c r="M494" s="357"/>
      <c r="N494" s="357"/>
      <c r="O494" s="357"/>
      <c r="P494" s="357"/>
      <c r="Q494" s="357"/>
    </row>
    <row r="495" spans="2:17" s="535" customFormat="1" ht="12" customHeight="1" x14ac:dyDescent="0.2">
      <c r="B495" s="555"/>
      <c r="C495" s="555"/>
      <c r="D495" s="555"/>
      <c r="E495" s="555"/>
      <c r="F495" s="555"/>
      <c r="G495" s="555"/>
      <c r="H495" s="555"/>
      <c r="I495" s="555"/>
      <c r="J495" s="555"/>
      <c r="K495" s="555"/>
      <c r="L495" s="357"/>
      <c r="M495" s="357"/>
      <c r="N495" s="357"/>
      <c r="O495" s="357"/>
      <c r="P495" s="357"/>
      <c r="Q495" s="357"/>
    </row>
    <row r="496" spans="2:17" s="535" customFormat="1" ht="12" customHeight="1" x14ac:dyDescent="0.2">
      <c r="B496" s="555"/>
      <c r="C496" s="555"/>
      <c r="D496" s="555"/>
      <c r="E496" s="555"/>
      <c r="F496" s="555"/>
      <c r="G496" s="555"/>
      <c r="H496" s="555"/>
      <c r="I496" s="555"/>
      <c r="J496" s="555"/>
      <c r="K496" s="555"/>
      <c r="L496" s="357"/>
      <c r="M496" s="357"/>
      <c r="N496" s="357"/>
      <c r="O496" s="357"/>
      <c r="P496" s="357"/>
      <c r="Q496" s="357"/>
    </row>
    <row r="497" spans="2:17" s="535" customFormat="1" ht="12" customHeight="1" x14ac:dyDescent="0.2">
      <c r="B497" s="555"/>
      <c r="C497" s="555"/>
      <c r="D497" s="555"/>
      <c r="E497" s="555"/>
      <c r="F497" s="555"/>
      <c r="G497" s="555"/>
      <c r="H497" s="555"/>
      <c r="I497" s="555"/>
      <c r="J497" s="555"/>
      <c r="K497" s="555"/>
      <c r="L497" s="357"/>
      <c r="M497" s="357"/>
      <c r="N497" s="357"/>
      <c r="O497" s="357"/>
      <c r="P497" s="357"/>
      <c r="Q497" s="357"/>
    </row>
    <row r="498" spans="2:17" s="535" customFormat="1" ht="12" customHeight="1" x14ac:dyDescent="0.2">
      <c r="B498" s="555"/>
      <c r="C498" s="555"/>
      <c r="D498" s="555"/>
      <c r="E498" s="555"/>
      <c r="F498" s="555"/>
      <c r="G498" s="555"/>
      <c r="H498" s="555"/>
      <c r="I498" s="555"/>
      <c r="J498" s="555"/>
      <c r="K498" s="555"/>
      <c r="L498" s="357"/>
      <c r="M498" s="357"/>
      <c r="N498" s="357"/>
      <c r="O498" s="357"/>
      <c r="P498" s="357"/>
      <c r="Q498" s="357"/>
    </row>
    <row r="499" spans="2:17" s="535" customFormat="1" ht="12" customHeight="1" x14ac:dyDescent="0.2">
      <c r="B499" s="555"/>
      <c r="C499" s="555"/>
      <c r="D499" s="555"/>
      <c r="E499" s="555"/>
      <c r="F499" s="555"/>
      <c r="G499" s="555"/>
      <c r="H499" s="555"/>
      <c r="I499" s="555"/>
      <c r="J499" s="555"/>
      <c r="K499" s="555"/>
      <c r="L499" s="357"/>
      <c r="M499" s="357"/>
      <c r="N499" s="357"/>
      <c r="O499" s="357"/>
      <c r="P499" s="357"/>
      <c r="Q499" s="357"/>
    </row>
    <row r="500" spans="2:17" s="535" customFormat="1" ht="12" customHeight="1" x14ac:dyDescent="0.2">
      <c r="B500" s="555"/>
      <c r="C500" s="555"/>
      <c r="D500" s="555"/>
      <c r="E500" s="555"/>
      <c r="F500" s="555"/>
      <c r="G500" s="555"/>
      <c r="H500" s="555"/>
      <c r="I500" s="555"/>
      <c r="J500" s="555"/>
      <c r="K500" s="555"/>
      <c r="L500" s="357"/>
      <c r="M500" s="357"/>
      <c r="N500" s="357"/>
      <c r="O500" s="357"/>
      <c r="P500" s="357"/>
      <c r="Q500" s="357"/>
    </row>
    <row r="501" spans="2:17" s="535" customFormat="1" ht="12" customHeight="1" x14ac:dyDescent="0.2">
      <c r="B501" s="555"/>
      <c r="C501" s="555"/>
      <c r="D501" s="555"/>
      <c r="E501" s="555"/>
      <c r="F501" s="555"/>
      <c r="G501" s="555"/>
      <c r="H501" s="555"/>
      <c r="I501" s="555"/>
      <c r="J501" s="555"/>
      <c r="K501" s="555"/>
      <c r="L501" s="357"/>
      <c r="M501" s="357"/>
      <c r="N501" s="357"/>
      <c r="O501" s="357"/>
      <c r="P501" s="357"/>
      <c r="Q501" s="357"/>
    </row>
    <row r="502" spans="2:17" s="535" customFormat="1" ht="12" customHeight="1" x14ac:dyDescent="0.2">
      <c r="B502" s="555"/>
      <c r="C502" s="555"/>
      <c r="D502" s="555"/>
      <c r="E502" s="555"/>
      <c r="F502" s="555"/>
      <c r="G502" s="555"/>
      <c r="H502" s="555"/>
      <c r="I502" s="555"/>
      <c r="J502" s="555"/>
      <c r="K502" s="555"/>
      <c r="L502" s="357"/>
      <c r="M502" s="357"/>
      <c r="N502" s="357"/>
      <c r="O502" s="357"/>
      <c r="P502" s="357"/>
      <c r="Q502" s="357"/>
    </row>
    <row r="503" spans="2:17" s="535" customFormat="1" ht="12" customHeight="1" x14ac:dyDescent="0.2">
      <c r="B503" s="555"/>
      <c r="C503" s="555"/>
      <c r="D503" s="555"/>
      <c r="E503" s="555"/>
      <c r="F503" s="555"/>
      <c r="G503" s="555"/>
      <c r="H503" s="555"/>
      <c r="I503" s="555"/>
      <c r="J503" s="555"/>
      <c r="K503" s="555"/>
      <c r="L503" s="357"/>
      <c r="M503" s="357"/>
      <c r="N503" s="357"/>
      <c r="O503" s="357"/>
      <c r="P503" s="357"/>
      <c r="Q503" s="357"/>
    </row>
    <row r="504" spans="2:17" s="535" customFormat="1" ht="12" customHeight="1" x14ac:dyDescent="0.2">
      <c r="B504" s="555"/>
      <c r="C504" s="555"/>
      <c r="D504" s="555"/>
      <c r="E504" s="555"/>
      <c r="F504" s="555"/>
      <c r="G504" s="555"/>
      <c r="H504" s="555"/>
      <c r="I504" s="555"/>
      <c r="J504" s="555"/>
      <c r="K504" s="555"/>
      <c r="L504" s="357"/>
      <c r="M504" s="357"/>
      <c r="N504" s="357"/>
      <c r="O504" s="357"/>
      <c r="P504" s="357"/>
      <c r="Q504" s="357"/>
    </row>
    <row r="505" spans="2:17" s="535" customFormat="1" ht="12" customHeight="1" x14ac:dyDescent="0.2">
      <c r="B505" s="555"/>
      <c r="C505" s="555"/>
      <c r="D505" s="555"/>
      <c r="E505" s="555"/>
      <c r="F505" s="555"/>
      <c r="G505" s="555"/>
      <c r="H505" s="555"/>
      <c r="I505" s="555"/>
      <c r="J505" s="555"/>
      <c r="K505" s="555"/>
      <c r="L505" s="357"/>
      <c r="M505" s="357"/>
      <c r="N505" s="357"/>
      <c r="O505" s="357"/>
      <c r="P505" s="357"/>
      <c r="Q505" s="357"/>
    </row>
    <row r="506" spans="2:17" s="535" customFormat="1" ht="12" customHeight="1" x14ac:dyDescent="0.2">
      <c r="B506" s="555"/>
      <c r="C506" s="555"/>
      <c r="D506" s="555"/>
      <c r="E506" s="555"/>
      <c r="F506" s="555"/>
      <c r="G506" s="555"/>
      <c r="H506" s="555"/>
      <c r="I506" s="555"/>
      <c r="J506" s="555"/>
      <c r="K506" s="555"/>
      <c r="L506" s="357"/>
      <c r="M506" s="357"/>
      <c r="N506" s="357"/>
      <c r="O506" s="357"/>
      <c r="P506" s="357"/>
      <c r="Q506" s="357"/>
    </row>
    <row r="507" spans="2:17" s="535" customFormat="1" ht="12" customHeight="1" x14ac:dyDescent="0.2">
      <c r="B507" s="555"/>
      <c r="C507" s="555"/>
      <c r="D507" s="555"/>
      <c r="E507" s="555"/>
      <c r="F507" s="555"/>
      <c r="G507" s="555"/>
      <c r="H507" s="555"/>
      <c r="I507" s="555"/>
      <c r="J507" s="555"/>
      <c r="K507" s="555"/>
      <c r="L507" s="357"/>
      <c r="M507" s="357"/>
      <c r="N507" s="357"/>
      <c r="O507" s="357"/>
      <c r="P507" s="357"/>
      <c r="Q507" s="357"/>
    </row>
    <row r="508" spans="2:17" s="535" customFormat="1" ht="12" customHeight="1" x14ac:dyDescent="0.2">
      <c r="B508" s="555"/>
      <c r="C508" s="555"/>
      <c r="D508" s="555"/>
      <c r="E508" s="555"/>
      <c r="F508" s="555"/>
      <c r="G508" s="555"/>
      <c r="H508" s="555"/>
      <c r="I508" s="555"/>
      <c r="J508" s="555"/>
      <c r="K508" s="555"/>
      <c r="L508" s="357"/>
      <c r="M508" s="357"/>
      <c r="N508" s="357"/>
      <c r="O508" s="357"/>
      <c r="P508" s="357"/>
      <c r="Q508" s="357"/>
    </row>
    <row r="509" spans="2:17" s="535" customFormat="1" ht="12" customHeight="1" x14ac:dyDescent="0.2">
      <c r="B509" s="555"/>
      <c r="C509" s="555"/>
      <c r="D509" s="555"/>
      <c r="E509" s="555"/>
      <c r="F509" s="555"/>
      <c r="G509" s="555"/>
      <c r="H509" s="555"/>
      <c r="I509" s="555"/>
      <c r="J509" s="555"/>
      <c r="K509" s="555"/>
      <c r="L509" s="357"/>
      <c r="M509" s="357"/>
      <c r="N509" s="357"/>
      <c r="O509" s="357"/>
      <c r="P509" s="357"/>
      <c r="Q509" s="357"/>
    </row>
    <row r="510" spans="2:17" s="535" customFormat="1" ht="12" customHeight="1" x14ac:dyDescent="0.2">
      <c r="B510" s="555"/>
      <c r="C510" s="555"/>
      <c r="D510" s="555"/>
      <c r="E510" s="555"/>
      <c r="F510" s="555"/>
      <c r="G510" s="555"/>
      <c r="H510" s="555"/>
      <c r="I510" s="555"/>
      <c r="J510" s="555"/>
      <c r="K510" s="555"/>
      <c r="L510" s="357"/>
      <c r="M510" s="357"/>
      <c r="N510" s="357"/>
      <c r="O510" s="357"/>
      <c r="P510" s="357"/>
      <c r="Q510" s="357"/>
    </row>
    <row r="511" spans="2:17" s="535" customFormat="1" ht="12" customHeight="1" x14ac:dyDescent="0.2">
      <c r="B511" s="555"/>
      <c r="C511" s="555"/>
      <c r="D511" s="555"/>
      <c r="E511" s="555"/>
      <c r="F511" s="555"/>
      <c r="G511" s="555"/>
      <c r="H511" s="555"/>
      <c r="I511" s="555"/>
      <c r="J511" s="555"/>
      <c r="K511" s="555"/>
      <c r="L511" s="357"/>
      <c r="M511" s="357"/>
      <c r="N511" s="357"/>
      <c r="O511" s="357"/>
      <c r="P511" s="357"/>
      <c r="Q511" s="357"/>
    </row>
    <row r="512" spans="2:17" s="535" customFormat="1" ht="12" customHeight="1" x14ac:dyDescent="0.2">
      <c r="B512" s="555"/>
      <c r="C512" s="555"/>
      <c r="D512" s="555"/>
      <c r="E512" s="555"/>
      <c r="F512" s="555"/>
      <c r="G512" s="555"/>
      <c r="H512" s="555"/>
      <c r="I512" s="555"/>
      <c r="J512" s="555"/>
      <c r="K512" s="555"/>
      <c r="L512" s="357"/>
      <c r="M512" s="357"/>
      <c r="N512" s="357"/>
      <c r="O512" s="357"/>
      <c r="P512" s="357"/>
      <c r="Q512" s="357"/>
    </row>
    <row r="513" spans="2:17" s="535" customFormat="1" ht="12" customHeight="1" x14ac:dyDescent="0.2">
      <c r="B513" s="555"/>
      <c r="C513" s="555"/>
      <c r="D513" s="555"/>
      <c r="E513" s="555"/>
      <c r="F513" s="555"/>
      <c r="G513" s="555"/>
      <c r="H513" s="555"/>
      <c r="I513" s="555"/>
      <c r="J513" s="555"/>
      <c r="K513" s="555"/>
      <c r="L513" s="357"/>
      <c r="M513" s="357"/>
      <c r="N513" s="357"/>
      <c r="O513" s="357"/>
      <c r="P513" s="357"/>
      <c r="Q513" s="357"/>
    </row>
    <row r="514" spans="2:17" s="535" customFormat="1" ht="12" customHeight="1" x14ac:dyDescent="0.2">
      <c r="B514" s="555"/>
      <c r="C514" s="555"/>
      <c r="D514" s="555"/>
      <c r="E514" s="555"/>
      <c r="F514" s="555"/>
      <c r="G514" s="555"/>
      <c r="H514" s="555"/>
      <c r="I514" s="555"/>
      <c r="J514" s="555"/>
      <c r="K514" s="555"/>
      <c r="L514" s="357"/>
      <c r="M514" s="357"/>
      <c r="N514" s="357"/>
      <c r="O514" s="357"/>
      <c r="P514" s="357"/>
      <c r="Q514" s="357"/>
    </row>
    <row r="515" spans="2:17" s="535" customFormat="1" ht="12" customHeight="1" x14ac:dyDescent="0.2">
      <c r="B515" s="555"/>
      <c r="C515" s="555"/>
      <c r="D515" s="555"/>
      <c r="E515" s="555"/>
      <c r="F515" s="555"/>
      <c r="G515" s="555"/>
      <c r="H515" s="555"/>
      <c r="I515" s="555"/>
      <c r="J515" s="555"/>
      <c r="K515" s="555"/>
      <c r="L515" s="357"/>
      <c r="M515" s="357"/>
      <c r="N515" s="357"/>
      <c r="O515" s="357"/>
      <c r="P515" s="357"/>
      <c r="Q515" s="357"/>
    </row>
    <row r="516" spans="2:17" s="535" customFormat="1" ht="12" customHeight="1" x14ac:dyDescent="0.2">
      <c r="B516" s="555"/>
      <c r="C516" s="555"/>
      <c r="D516" s="555"/>
      <c r="E516" s="555"/>
      <c r="F516" s="555"/>
      <c r="G516" s="555"/>
      <c r="H516" s="555"/>
      <c r="I516" s="555"/>
      <c r="J516" s="555"/>
      <c r="K516" s="555"/>
      <c r="L516" s="357"/>
      <c r="M516" s="357"/>
      <c r="N516" s="357"/>
      <c r="O516" s="357"/>
      <c r="P516" s="357"/>
      <c r="Q516" s="357"/>
    </row>
    <row r="517" spans="2:17" s="535" customFormat="1" ht="12" customHeight="1" x14ac:dyDescent="0.2">
      <c r="B517" s="555"/>
      <c r="C517" s="555"/>
      <c r="D517" s="555"/>
      <c r="E517" s="555"/>
      <c r="F517" s="555"/>
      <c r="G517" s="555"/>
      <c r="H517" s="555"/>
      <c r="I517" s="555"/>
      <c r="J517" s="555"/>
      <c r="K517" s="555"/>
      <c r="L517" s="357"/>
      <c r="M517" s="357"/>
      <c r="N517" s="357"/>
      <c r="O517" s="357"/>
      <c r="P517" s="357"/>
      <c r="Q517" s="357"/>
    </row>
    <row r="518" spans="2:17" s="535" customFormat="1" ht="12" customHeight="1" x14ac:dyDescent="0.2">
      <c r="B518" s="555"/>
      <c r="C518" s="555"/>
      <c r="D518" s="555"/>
      <c r="E518" s="555"/>
      <c r="F518" s="555"/>
      <c r="G518" s="555"/>
      <c r="H518" s="555"/>
      <c r="I518" s="555"/>
      <c r="J518" s="555"/>
      <c r="K518" s="555"/>
      <c r="L518" s="357"/>
      <c r="M518" s="357"/>
      <c r="N518" s="357"/>
      <c r="O518" s="357"/>
      <c r="P518" s="357"/>
      <c r="Q518" s="357"/>
    </row>
    <row r="519" spans="2:17" s="535" customFormat="1" ht="12" customHeight="1" x14ac:dyDescent="0.2">
      <c r="B519" s="555"/>
      <c r="C519" s="555"/>
      <c r="D519" s="555"/>
      <c r="E519" s="555"/>
      <c r="F519" s="555"/>
      <c r="G519" s="555"/>
      <c r="H519" s="555"/>
      <c r="I519" s="555"/>
      <c r="J519" s="555"/>
      <c r="K519" s="555"/>
      <c r="L519" s="357"/>
      <c r="M519" s="357"/>
      <c r="N519" s="357"/>
      <c r="O519" s="357"/>
      <c r="P519" s="357"/>
      <c r="Q519" s="357"/>
    </row>
    <row r="520" spans="2:17" s="535" customFormat="1" ht="12" customHeight="1" x14ac:dyDescent="0.2">
      <c r="B520" s="555"/>
      <c r="C520" s="555"/>
      <c r="D520" s="555"/>
      <c r="E520" s="555"/>
      <c r="F520" s="555"/>
      <c r="G520" s="555"/>
      <c r="H520" s="555"/>
      <c r="I520" s="555"/>
      <c r="J520" s="555"/>
      <c r="K520" s="555"/>
      <c r="L520" s="357"/>
      <c r="M520" s="357"/>
      <c r="N520" s="357"/>
      <c r="O520" s="357"/>
      <c r="P520" s="357"/>
      <c r="Q520" s="357"/>
    </row>
    <row r="521" spans="2:17" s="535" customFormat="1" ht="12" customHeight="1" x14ac:dyDescent="0.2">
      <c r="B521" s="555"/>
      <c r="C521" s="555"/>
      <c r="D521" s="555"/>
      <c r="E521" s="555"/>
      <c r="F521" s="555"/>
      <c r="G521" s="555"/>
      <c r="H521" s="555"/>
      <c r="I521" s="555"/>
      <c r="J521" s="555"/>
      <c r="K521" s="555"/>
      <c r="L521" s="357"/>
      <c r="M521" s="357"/>
      <c r="N521" s="357"/>
      <c r="O521" s="357"/>
      <c r="P521" s="357"/>
      <c r="Q521" s="357"/>
    </row>
    <row r="522" spans="2:17" s="535" customFormat="1" ht="12" customHeight="1" x14ac:dyDescent="0.2">
      <c r="B522" s="555"/>
      <c r="C522" s="555"/>
      <c r="D522" s="555"/>
      <c r="E522" s="555"/>
      <c r="F522" s="555"/>
      <c r="G522" s="555"/>
      <c r="H522" s="555"/>
      <c r="I522" s="555"/>
      <c r="J522" s="555"/>
      <c r="K522" s="555"/>
      <c r="L522" s="357"/>
      <c r="M522" s="357"/>
      <c r="N522" s="357"/>
      <c r="O522" s="357"/>
      <c r="P522" s="357"/>
      <c r="Q522" s="357"/>
    </row>
    <row r="523" spans="2:17" s="535" customFormat="1" ht="12" customHeight="1" x14ac:dyDescent="0.2">
      <c r="B523" s="555"/>
      <c r="C523" s="555"/>
      <c r="D523" s="555"/>
      <c r="E523" s="555"/>
      <c r="F523" s="555"/>
      <c r="G523" s="555"/>
      <c r="H523" s="555"/>
      <c r="I523" s="555"/>
      <c r="J523" s="555"/>
      <c r="K523" s="555"/>
      <c r="L523" s="357"/>
      <c r="M523" s="357"/>
      <c r="N523" s="357"/>
      <c r="O523" s="357"/>
      <c r="P523" s="357"/>
      <c r="Q523" s="357"/>
    </row>
    <row r="524" spans="2:17" s="535" customFormat="1" ht="12" customHeight="1" x14ac:dyDescent="0.2">
      <c r="B524" s="555"/>
      <c r="C524" s="555"/>
      <c r="D524" s="555"/>
      <c r="E524" s="555"/>
      <c r="F524" s="555"/>
      <c r="G524" s="555"/>
      <c r="H524" s="555"/>
      <c r="I524" s="555"/>
      <c r="J524" s="555"/>
      <c r="K524" s="555"/>
      <c r="L524" s="357"/>
      <c r="M524" s="357"/>
      <c r="N524" s="357"/>
      <c r="O524" s="357"/>
      <c r="P524" s="357"/>
      <c r="Q524" s="357"/>
    </row>
    <row r="525" spans="2:17" s="535" customFormat="1" ht="12" customHeight="1" x14ac:dyDescent="0.2">
      <c r="B525" s="555"/>
      <c r="C525" s="555"/>
      <c r="D525" s="555"/>
      <c r="E525" s="555"/>
      <c r="F525" s="555"/>
      <c r="G525" s="555"/>
      <c r="H525" s="555"/>
      <c r="I525" s="555"/>
      <c r="J525" s="555"/>
      <c r="K525" s="555"/>
      <c r="L525" s="357"/>
      <c r="M525" s="357"/>
      <c r="N525" s="357"/>
      <c r="O525" s="357"/>
      <c r="P525" s="357"/>
      <c r="Q525" s="357"/>
    </row>
    <row r="526" spans="2:17" s="535" customFormat="1" ht="12" customHeight="1" x14ac:dyDescent="0.2">
      <c r="B526" s="555"/>
      <c r="C526" s="555"/>
      <c r="D526" s="555"/>
      <c r="E526" s="555"/>
      <c r="F526" s="555"/>
      <c r="G526" s="555"/>
      <c r="H526" s="555"/>
      <c r="I526" s="555"/>
      <c r="J526" s="555"/>
      <c r="K526" s="555"/>
      <c r="L526" s="357"/>
      <c r="M526" s="357"/>
      <c r="N526" s="357"/>
      <c r="O526" s="357"/>
      <c r="P526" s="357"/>
      <c r="Q526" s="357"/>
    </row>
    <row r="527" spans="2:17" s="535" customFormat="1" ht="12" customHeight="1" x14ac:dyDescent="0.2">
      <c r="B527" s="555"/>
      <c r="C527" s="555"/>
      <c r="D527" s="555"/>
      <c r="E527" s="555"/>
      <c r="F527" s="555"/>
      <c r="G527" s="555"/>
      <c r="H527" s="555"/>
      <c r="I527" s="555"/>
      <c r="J527" s="555"/>
      <c r="K527" s="555"/>
      <c r="L527" s="357"/>
      <c r="M527" s="357"/>
      <c r="N527" s="357"/>
      <c r="O527" s="357"/>
      <c r="P527" s="357"/>
      <c r="Q527" s="357"/>
    </row>
    <row r="528" spans="2:17" s="535" customFormat="1" ht="12" customHeight="1" x14ac:dyDescent="0.2">
      <c r="B528" s="555"/>
      <c r="C528" s="555"/>
      <c r="D528" s="555"/>
      <c r="E528" s="555"/>
      <c r="F528" s="555"/>
      <c r="G528" s="555"/>
      <c r="H528" s="555"/>
      <c r="I528" s="555"/>
      <c r="J528" s="555"/>
      <c r="K528" s="555"/>
      <c r="L528" s="357"/>
      <c r="M528" s="357"/>
      <c r="N528" s="357"/>
      <c r="O528" s="357"/>
      <c r="P528" s="357"/>
      <c r="Q528" s="357"/>
    </row>
    <row r="529" spans="2:17" s="535" customFormat="1" ht="12" customHeight="1" x14ac:dyDescent="0.2">
      <c r="B529" s="555"/>
      <c r="C529" s="555"/>
      <c r="D529" s="555"/>
      <c r="E529" s="555"/>
      <c r="F529" s="555"/>
      <c r="G529" s="555"/>
      <c r="H529" s="555"/>
      <c r="I529" s="555"/>
      <c r="J529" s="555"/>
      <c r="K529" s="555"/>
      <c r="L529" s="357"/>
      <c r="M529" s="357"/>
      <c r="N529" s="357"/>
      <c r="O529" s="357"/>
      <c r="P529" s="357"/>
      <c r="Q529" s="357"/>
    </row>
    <row r="530" spans="2:17" s="535" customFormat="1" ht="12" customHeight="1" x14ac:dyDescent="0.2">
      <c r="B530" s="555"/>
      <c r="C530" s="555"/>
      <c r="D530" s="555"/>
      <c r="E530" s="555"/>
      <c r="F530" s="555"/>
      <c r="G530" s="555"/>
      <c r="H530" s="555"/>
      <c r="I530" s="555"/>
      <c r="J530" s="555"/>
      <c r="K530" s="555"/>
      <c r="L530" s="357"/>
      <c r="M530" s="357"/>
      <c r="N530" s="357"/>
      <c r="O530" s="357"/>
      <c r="P530" s="357"/>
      <c r="Q530" s="357"/>
    </row>
    <row r="531" spans="2:17" s="535" customFormat="1" ht="12" customHeight="1" x14ac:dyDescent="0.2">
      <c r="B531" s="555"/>
      <c r="C531" s="555"/>
      <c r="D531" s="555"/>
      <c r="E531" s="555"/>
      <c r="F531" s="555"/>
      <c r="G531" s="555"/>
      <c r="H531" s="555"/>
      <c r="I531" s="555"/>
      <c r="J531" s="555"/>
      <c r="K531" s="555"/>
      <c r="L531" s="357"/>
      <c r="M531" s="357"/>
      <c r="N531" s="357"/>
      <c r="O531" s="357"/>
      <c r="P531" s="357"/>
      <c r="Q531" s="357"/>
    </row>
    <row r="532" spans="2:17" s="535" customFormat="1" ht="12" customHeight="1" x14ac:dyDescent="0.2">
      <c r="B532" s="555"/>
      <c r="C532" s="555"/>
      <c r="D532" s="555"/>
      <c r="E532" s="555"/>
      <c r="F532" s="555"/>
      <c r="G532" s="555"/>
      <c r="H532" s="555"/>
      <c r="I532" s="555"/>
      <c r="J532" s="555"/>
      <c r="K532" s="555"/>
      <c r="L532" s="357"/>
      <c r="M532" s="357"/>
      <c r="N532" s="357"/>
      <c r="O532" s="357"/>
      <c r="P532" s="357"/>
      <c r="Q532" s="357"/>
    </row>
    <row r="533" spans="2:17" s="535" customFormat="1" ht="12" customHeight="1" x14ac:dyDescent="0.2">
      <c r="B533" s="555"/>
      <c r="C533" s="555"/>
      <c r="D533" s="555"/>
      <c r="E533" s="555"/>
      <c r="F533" s="555"/>
      <c r="G533" s="555"/>
      <c r="H533" s="555"/>
      <c r="I533" s="555"/>
      <c r="J533" s="555"/>
      <c r="K533" s="555"/>
      <c r="L533" s="357"/>
      <c r="M533" s="357"/>
      <c r="N533" s="357"/>
      <c r="O533" s="357"/>
      <c r="P533" s="357"/>
      <c r="Q533" s="357"/>
    </row>
    <row r="534" spans="2:17" s="535" customFormat="1" ht="12" customHeight="1" x14ac:dyDescent="0.2">
      <c r="B534" s="555"/>
      <c r="C534" s="555"/>
      <c r="D534" s="555"/>
      <c r="E534" s="555"/>
      <c r="F534" s="555"/>
      <c r="G534" s="555"/>
      <c r="H534" s="555"/>
      <c r="I534" s="555"/>
      <c r="J534" s="555"/>
      <c r="K534" s="555"/>
      <c r="L534" s="357"/>
      <c r="M534" s="357"/>
      <c r="N534" s="357"/>
      <c r="O534" s="357"/>
      <c r="P534" s="357"/>
      <c r="Q534" s="357"/>
    </row>
    <row r="535" spans="2:17" s="535" customFormat="1" ht="12" customHeight="1" x14ac:dyDescent="0.2">
      <c r="B535" s="555"/>
      <c r="C535" s="555"/>
      <c r="D535" s="555"/>
      <c r="E535" s="555"/>
      <c r="F535" s="555"/>
      <c r="G535" s="555"/>
      <c r="H535" s="555"/>
      <c r="I535" s="555"/>
      <c r="J535" s="555"/>
      <c r="K535" s="555"/>
      <c r="L535" s="357"/>
      <c r="M535" s="357"/>
      <c r="N535" s="357"/>
      <c r="O535" s="357"/>
      <c r="P535" s="357"/>
      <c r="Q535" s="357"/>
    </row>
    <row r="536" spans="2:17" s="535" customFormat="1" ht="12" customHeight="1" x14ac:dyDescent="0.2">
      <c r="B536" s="555"/>
      <c r="C536" s="555"/>
      <c r="D536" s="555"/>
      <c r="E536" s="555"/>
      <c r="F536" s="555"/>
      <c r="G536" s="555"/>
      <c r="H536" s="555"/>
      <c r="I536" s="555"/>
      <c r="J536" s="555"/>
      <c r="K536" s="555"/>
      <c r="L536" s="357"/>
      <c r="M536" s="357"/>
      <c r="N536" s="357"/>
      <c r="O536" s="357"/>
      <c r="P536" s="357"/>
      <c r="Q536" s="357"/>
    </row>
    <row r="537" spans="2:17" s="535" customFormat="1" ht="12" customHeight="1" x14ac:dyDescent="0.2">
      <c r="B537" s="555"/>
      <c r="C537" s="555"/>
      <c r="D537" s="555"/>
      <c r="E537" s="555"/>
      <c r="F537" s="555"/>
      <c r="G537" s="555"/>
      <c r="H537" s="555"/>
      <c r="I537" s="555"/>
      <c r="J537" s="555"/>
      <c r="K537" s="555"/>
      <c r="L537" s="357"/>
      <c r="M537" s="357"/>
      <c r="N537" s="357"/>
      <c r="O537" s="357"/>
      <c r="P537" s="357"/>
      <c r="Q537" s="357"/>
    </row>
    <row r="538" spans="2:17" s="535" customFormat="1" ht="12" customHeight="1" x14ac:dyDescent="0.2">
      <c r="B538" s="555"/>
      <c r="C538" s="555"/>
      <c r="D538" s="555"/>
      <c r="E538" s="555"/>
      <c r="F538" s="555"/>
      <c r="G538" s="555"/>
      <c r="H538" s="555"/>
      <c r="I538" s="555"/>
      <c r="J538" s="555"/>
      <c r="K538" s="555"/>
      <c r="L538" s="357"/>
      <c r="M538" s="357"/>
      <c r="N538" s="357"/>
      <c r="O538" s="357"/>
      <c r="P538" s="357"/>
      <c r="Q538" s="357"/>
    </row>
    <row r="539" spans="2:17" s="535" customFormat="1" ht="12" customHeight="1" x14ac:dyDescent="0.2">
      <c r="B539" s="555"/>
      <c r="C539" s="555"/>
      <c r="D539" s="555"/>
      <c r="E539" s="555"/>
      <c r="F539" s="555"/>
      <c r="G539" s="555"/>
      <c r="H539" s="555"/>
      <c r="I539" s="555"/>
      <c r="J539" s="555"/>
      <c r="K539" s="555"/>
      <c r="L539" s="357"/>
      <c r="M539" s="357"/>
      <c r="N539" s="357"/>
      <c r="O539" s="357"/>
      <c r="P539" s="357"/>
      <c r="Q539" s="357"/>
    </row>
    <row r="540" spans="2:17" s="535" customFormat="1" ht="12" customHeight="1" x14ac:dyDescent="0.2">
      <c r="B540" s="555"/>
      <c r="C540" s="555"/>
      <c r="D540" s="555"/>
      <c r="E540" s="555"/>
      <c r="F540" s="555"/>
      <c r="G540" s="555"/>
      <c r="H540" s="555"/>
      <c r="I540" s="555"/>
      <c r="J540" s="555"/>
      <c r="K540" s="555"/>
      <c r="L540" s="357"/>
      <c r="M540" s="357"/>
      <c r="N540" s="357"/>
      <c r="O540" s="357"/>
      <c r="P540" s="357"/>
      <c r="Q540" s="357"/>
    </row>
    <row r="541" spans="2:17" s="535" customFormat="1" ht="12" customHeight="1" x14ac:dyDescent="0.2">
      <c r="B541" s="555"/>
      <c r="C541" s="555"/>
      <c r="D541" s="555"/>
      <c r="E541" s="555"/>
      <c r="F541" s="555"/>
      <c r="G541" s="555"/>
      <c r="H541" s="555"/>
      <c r="I541" s="555"/>
      <c r="J541" s="555"/>
      <c r="K541" s="555"/>
      <c r="L541" s="357"/>
      <c r="M541" s="357"/>
      <c r="N541" s="357"/>
      <c r="O541" s="357"/>
      <c r="P541" s="357"/>
      <c r="Q541" s="357"/>
    </row>
    <row r="542" spans="2:17" s="535" customFormat="1" ht="12" customHeight="1" x14ac:dyDescent="0.2">
      <c r="B542" s="555"/>
      <c r="C542" s="555"/>
      <c r="D542" s="555"/>
      <c r="E542" s="555"/>
      <c r="F542" s="555"/>
      <c r="G542" s="555"/>
      <c r="H542" s="555"/>
      <c r="I542" s="555"/>
      <c r="J542" s="555"/>
      <c r="K542" s="555"/>
      <c r="L542" s="357"/>
      <c r="M542" s="357"/>
      <c r="N542" s="357"/>
      <c r="O542" s="357"/>
      <c r="P542" s="357"/>
      <c r="Q542" s="357"/>
    </row>
    <row r="543" spans="2:17" s="535" customFormat="1" ht="12" customHeight="1" x14ac:dyDescent="0.2">
      <c r="B543" s="555"/>
      <c r="C543" s="555"/>
      <c r="D543" s="555"/>
      <c r="E543" s="555"/>
      <c r="F543" s="555"/>
      <c r="G543" s="555"/>
      <c r="H543" s="555"/>
      <c r="I543" s="555"/>
      <c r="J543" s="555"/>
      <c r="K543" s="555"/>
      <c r="L543" s="357"/>
      <c r="M543" s="357"/>
      <c r="N543" s="357"/>
      <c r="O543" s="357"/>
      <c r="P543" s="357"/>
      <c r="Q543" s="357"/>
    </row>
    <row r="544" spans="2:17" s="535" customFormat="1" ht="12" customHeight="1" x14ac:dyDescent="0.2">
      <c r="B544" s="555"/>
      <c r="C544" s="555"/>
      <c r="D544" s="555"/>
      <c r="E544" s="555"/>
      <c r="F544" s="555"/>
      <c r="G544" s="555"/>
      <c r="H544" s="555"/>
      <c r="I544" s="555"/>
      <c r="J544" s="555"/>
      <c r="K544" s="555"/>
      <c r="L544" s="357"/>
      <c r="M544" s="357"/>
      <c r="N544" s="357"/>
      <c r="O544" s="357"/>
      <c r="P544" s="357"/>
      <c r="Q544" s="357"/>
    </row>
    <row r="545" spans="2:17" s="535" customFormat="1" ht="12" customHeight="1" x14ac:dyDescent="0.2">
      <c r="B545" s="555"/>
      <c r="C545" s="555"/>
      <c r="D545" s="555"/>
      <c r="E545" s="555"/>
      <c r="F545" s="555"/>
      <c r="G545" s="555"/>
      <c r="H545" s="555"/>
      <c r="I545" s="555"/>
      <c r="J545" s="555"/>
      <c r="K545" s="555"/>
      <c r="L545" s="357"/>
      <c r="M545" s="357"/>
      <c r="N545" s="357"/>
      <c r="O545" s="357"/>
      <c r="P545" s="357"/>
      <c r="Q545" s="357"/>
    </row>
    <row r="546" spans="2:17" s="535" customFormat="1" ht="12" customHeight="1" x14ac:dyDescent="0.2">
      <c r="B546" s="555"/>
      <c r="C546" s="555"/>
      <c r="D546" s="555"/>
      <c r="E546" s="555"/>
      <c r="F546" s="555"/>
      <c r="G546" s="555"/>
      <c r="H546" s="555"/>
      <c r="I546" s="555"/>
      <c r="J546" s="555"/>
      <c r="K546" s="555"/>
      <c r="L546" s="357"/>
      <c r="M546" s="357"/>
      <c r="N546" s="357"/>
      <c r="O546" s="357"/>
      <c r="P546" s="357"/>
      <c r="Q546" s="357"/>
    </row>
    <row r="547" spans="2:17" s="535" customFormat="1" ht="12" customHeight="1" x14ac:dyDescent="0.2">
      <c r="B547" s="555"/>
      <c r="C547" s="555"/>
      <c r="D547" s="555"/>
      <c r="E547" s="555"/>
      <c r="F547" s="555"/>
      <c r="G547" s="555"/>
      <c r="H547" s="555"/>
      <c r="I547" s="555"/>
      <c r="J547" s="555"/>
      <c r="K547" s="555"/>
      <c r="L547" s="357"/>
      <c r="M547" s="357"/>
      <c r="N547" s="357"/>
      <c r="O547" s="357"/>
      <c r="P547" s="357"/>
      <c r="Q547" s="357"/>
    </row>
    <row r="548" spans="2:17" s="535" customFormat="1" ht="12" customHeight="1" x14ac:dyDescent="0.2">
      <c r="B548" s="555"/>
      <c r="C548" s="555"/>
      <c r="D548" s="555"/>
      <c r="E548" s="555"/>
      <c r="F548" s="555"/>
      <c r="G548" s="555"/>
      <c r="H548" s="555"/>
      <c r="I548" s="555"/>
      <c r="J548" s="555"/>
      <c r="K548" s="555"/>
      <c r="L548" s="357"/>
      <c r="M548" s="357"/>
      <c r="N548" s="357"/>
      <c r="O548" s="357"/>
      <c r="P548" s="357"/>
      <c r="Q548" s="357"/>
    </row>
    <row r="549" spans="2:17" s="535" customFormat="1" ht="12" customHeight="1" x14ac:dyDescent="0.2">
      <c r="B549" s="555"/>
      <c r="C549" s="555"/>
      <c r="D549" s="555"/>
      <c r="E549" s="555"/>
      <c r="F549" s="555"/>
      <c r="G549" s="555"/>
      <c r="H549" s="555"/>
      <c r="I549" s="555"/>
      <c r="J549" s="555"/>
      <c r="K549" s="555"/>
      <c r="L549" s="357"/>
      <c r="M549" s="357"/>
      <c r="N549" s="357"/>
      <c r="O549" s="357"/>
      <c r="P549" s="357"/>
      <c r="Q549" s="357"/>
    </row>
    <row r="550" spans="2:17" s="535" customFormat="1" ht="12" customHeight="1" x14ac:dyDescent="0.2">
      <c r="B550" s="555"/>
      <c r="C550" s="555"/>
      <c r="D550" s="555"/>
      <c r="E550" s="555"/>
      <c r="F550" s="555"/>
      <c r="G550" s="555"/>
      <c r="H550" s="555"/>
      <c r="I550" s="555"/>
      <c r="J550" s="555"/>
      <c r="K550" s="555"/>
      <c r="L550" s="357"/>
      <c r="M550" s="357"/>
      <c r="N550" s="357"/>
      <c r="O550" s="357"/>
      <c r="P550" s="357"/>
      <c r="Q550" s="357"/>
    </row>
    <row r="551" spans="2:17" s="535" customFormat="1" ht="12" customHeight="1" x14ac:dyDescent="0.2">
      <c r="B551" s="555"/>
      <c r="C551" s="555"/>
      <c r="D551" s="555"/>
      <c r="E551" s="555"/>
      <c r="F551" s="555"/>
      <c r="G551" s="555"/>
      <c r="H551" s="555"/>
      <c r="I551" s="555"/>
      <c r="J551" s="555"/>
      <c r="K551" s="555"/>
      <c r="L551" s="357"/>
      <c r="M551" s="357"/>
      <c r="N551" s="357"/>
      <c r="O551" s="357"/>
      <c r="P551" s="357"/>
      <c r="Q551" s="357"/>
    </row>
    <row r="552" spans="2:17" s="535" customFormat="1" ht="12" customHeight="1" x14ac:dyDescent="0.2">
      <c r="B552" s="555"/>
      <c r="C552" s="555"/>
      <c r="D552" s="555"/>
      <c r="E552" s="555"/>
      <c r="F552" s="555"/>
      <c r="G552" s="555"/>
      <c r="H552" s="555"/>
      <c r="I552" s="555"/>
      <c r="J552" s="555"/>
      <c r="K552" s="555"/>
      <c r="L552" s="357"/>
      <c r="M552" s="357"/>
      <c r="N552" s="357"/>
      <c r="O552" s="357"/>
      <c r="P552" s="357"/>
      <c r="Q552" s="357"/>
    </row>
    <row r="553" spans="2:17" s="535" customFormat="1" ht="12" customHeight="1" x14ac:dyDescent="0.2">
      <c r="B553" s="555"/>
      <c r="C553" s="555"/>
      <c r="D553" s="555"/>
      <c r="E553" s="555"/>
      <c r="F553" s="555"/>
      <c r="G553" s="555"/>
      <c r="H553" s="555"/>
      <c r="I553" s="555"/>
      <c r="J553" s="555"/>
      <c r="K553" s="555"/>
      <c r="L553" s="357"/>
      <c r="M553" s="357"/>
      <c r="N553" s="357"/>
      <c r="O553" s="357"/>
      <c r="P553" s="357"/>
      <c r="Q553" s="357"/>
    </row>
    <row r="554" spans="2:17" s="535" customFormat="1" ht="12" customHeight="1" x14ac:dyDescent="0.2">
      <c r="B554" s="555"/>
      <c r="C554" s="555"/>
      <c r="D554" s="555"/>
      <c r="E554" s="555"/>
      <c r="F554" s="555"/>
      <c r="G554" s="555"/>
      <c r="H554" s="555"/>
      <c r="I554" s="555"/>
      <c r="J554" s="555"/>
      <c r="K554" s="555"/>
      <c r="L554" s="357"/>
      <c r="M554" s="357"/>
      <c r="N554" s="357"/>
      <c r="O554" s="357"/>
      <c r="P554" s="357"/>
      <c r="Q554" s="357"/>
    </row>
    <row r="555" spans="2:17" s="535" customFormat="1" ht="12" customHeight="1" x14ac:dyDescent="0.2">
      <c r="B555" s="555"/>
      <c r="C555" s="555"/>
      <c r="D555" s="555"/>
      <c r="E555" s="555"/>
      <c r="F555" s="555"/>
      <c r="G555" s="555"/>
      <c r="H555" s="555"/>
      <c r="I555" s="555"/>
      <c r="J555" s="555"/>
      <c r="K555" s="555"/>
      <c r="L555" s="357"/>
      <c r="M555" s="357"/>
      <c r="N555" s="357"/>
      <c r="O555" s="357"/>
      <c r="P555" s="357"/>
      <c r="Q555" s="357"/>
    </row>
    <row r="556" spans="2:17" s="535" customFormat="1" ht="12" customHeight="1" x14ac:dyDescent="0.2">
      <c r="B556" s="555"/>
      <c r="C556" s="555"/>
      <c r="D556" s="555"/>
      <c r="E556" s="555"/>
      <c r="F556" s="555"/>
      <c r="G556" s="555"/>
      <c r="H556" s="555"/>
      <c r="I556" s="555"/>
      <c r="J556" s="555"/>
      <c r="K556" s="555"/>
      <c r="L556" s="357"/>
      <c r="M556" s="357"/>
      <c r="N556" s="357"/>
      <c r="O556" s="357"/>
      <c r="P556" s="357"/>
      <c r="Q556" s="357"/>
    </row>
    <row r="557" spans="2:17" s="535" customFormat="1" ht="12" customHeight="1" x14ac:dyDescent="0.2">
      <c r="B557" s="555"/>
      <c r="C557" s="555"/>
      <c r="D557" s="555"/>
      <c r="E557" s="555"/>
      <c r="F557" s="555"/>
      <c r="G557" s="555"/>
      <c r="H557" s="555"/>
      <c r="I557" s="555"/>
      <c r="J557" s="555"/>
      <c r="K557" s="555"/>
      <c r="L557" s="357"/>
      <c r="M557" s="357"/>
      <c r="N557" s="357"/>
      <c r="O557" s="357"/>
      <c r="P557" s="357"/>
      <c r="Q557" s="357"/>
    </row>
    <row r="558" spans="2:17" s="535" customFormat="1" ht="12" customHeight="1" x14ac:dyDescent="0.2">
      <c r="B558" s="555"/>
      <c r="C558" s="555"/>
      <c r="D558" s="555"/>
      <c r="E558" s="555"/>
      <c r="F558" s="555"/>
      <c r="G558" s="555"/>
      <c r="H558" s="555"/>
      <c r="I558" s="555"/>
      <c r="J558" s="555"/>
      <c r="K558" s="555"/>
      <c r="L558" s="357"/>
      <c r="M558" s="357"/>
      <c r="N558" s="357"/>
      <c r="O558" s="357"/>
      <c r="P558" s="357"/>
      <c r="Q558" s="357"/>
    </row>
    <row r="559" spans="2:17" s="535" customFormat="1" ht="12" customHeight="1" x14ac:dyDescent="0.2">
      <c r="B559" s="555"/>
      <c r="C559" s="555"/>
      <c r="D559" s="555"/>
      <c r="E559" s="555"/>
      <c r="F559" s="555"/>
      <c r="G559" s="555"/>
      <c r="H559" s="555"/>
      <c r="I559" s="555"/>
      <c r="J559" s="555"/>
      <c r="K559" s="555"/>
      <c r="L559" s="357"/>
      <c r="M559" s="357"/>
      <c r="N559" s="357"/>
      <c r="O559" s="357"/>
      <c r="P559" s="357"/>
      <c r="Q559" s="357"/>
    </row>
    <row r="560" spans="2:17" s="535" customFormat="1" ht="12" customHeight="1" x14ac:dyDescent="0.2">
      <c r="B560" s="555"/>
      <c r="C560" s="555"/>
      <c r="D560" s="555"/>
      <c r="E560" s="555"/>
      <c r="F560" s="555"/>
      <c r="G560" s="555"/>
      <c r="H560" s="555"/>
      <c r="I560" s="555"/>
      <c r="J560" s="555"/>
      <c r="K560" s="555"/>
      <c r="L560" s="357"/>
      <c r="M560" s="357"/>
      <c r="N560" s="357"/>
      <c r="O560" s="357"/>
      <c r="P560" s="357"/>
      <c r="Q560" s="357"/>
    </row>
    <row r="561" spans="2:17" s="535" customFormat="1" ht="12" customHeight="1" x14ac:dyDescent="0.2">
      <c r="B561" s="555"/>
      <c r="C561" s="555"/>
      <c r="D561" s="555"/>
      <c r="E561" s="555"/>
      <c r="F561" s="555"/>
      <c r="G561" s="555"/>
      <c r="H561" s="555"/>
      <c r="I561" s="555"/>
      <c r="J561" s="555"/>
      <c r="K561" s="555"/>
      <c r="L561" s="357"/>
      <c r="M561" s="357"/>
      <c r="N561" s="357"/>
      <c r="O561" s="357"/>
      <c r="P561" s="357"/>
      <c r="Q561" s="357"/>
    </row>
    <row r="562" spans="2:17" s="535" customFormat="1" ht="12" customHeight="1" x14ac:dyDescent="0.2">
      <c r="B562" s="555"/>
      <c r="C562" s="555"/>
      <c r="D562" s="555"/>
      <c r="E562" s="555"/>
      <c r="F562" s="555"/>
      <c r="G562" s="555"/>
      <c r="H562" s="555"/>
      <c r="I562" s="555"/>
      <c r="J562" s="555"/>
      <c r="K562" s="555"/>
      <c r="L562" s="357"/>
      <c r="M562" s="357"/>
      <c r="N562" s="357"/>
      <c r="O562" s="357"/>
      <c r="P562" s="357"/>
      <c r="Q562" s="357"/>
    </row>
    <row r="563" spans="2:17" s="535" customFormat="1" ht="12" customHeight="1" x14ac:dyDescent="0.2">
      <c r="B563" s="555"/>
      <c r="C563" s="555"/>
      <c r="D563" s="555"/>
      <c r="E563" s="555"/>
      <c r="F563" s="555"/>
      <c r="G563" s="555"/>
      <c r="H563" s="555"/>
      <c r="I563" s="555"/>
      <c r="J563" s="555"/>
      <c r="K563" s="555"/>
      <c r="L563" s="357"/>
      <c r="M563" s="357"/>
      <c r="N563" s="357"/>
      <c r="O563" s="357"/>
      <c r="P563" s="357"/>
      <c r="Q563" s="357"/>
    </row>
    <row r="564" spans="2:17" s="535" customFormat="1" ht="12" customHeight="1" x14ac:dyDescent="0.2">
      <c r="B564" s="555"/>
      <c r="C564" s="555"/>
      <c r="D564" s="555"/>
      <c r="E564" s="555"/>
      <c r="F564" s="555"/>
      <c r="G564" s="555"/>
      <c r="H564" s="555"/>
      <c r="I564" s="555"/>
      <c r="J564" s="555"/>
      <c r="K564" s="555"/>
      <c r="L564" s="357"/>
      <c r="M564" s="357"/>
      <c r="N564" s="357"/>
      <c r="O564" s="357"/>
      <c r="P564" s="357"/>
      <c r="Q564" s="357"/>
    </row>
    <row r="565" spans="2:17" s="535" customFormat="1" ht="12" customHeight="1" x14ac:dyDescent="0.2">
      <c r="B565" s="555"/>
      <c r="C565" s="555"/>
      <c r="D565" s="555"/>
      <c r="E565" s="555"/>
      <c r="F565" s="555"/>
      <c r="G565" s="555"/>
      <c r="H565" s="555"/>
      <c r="I565" s="555"/>
      <c r="J565" s="555"/>
      <c r="K565" s="555"/>
      <c r="L565" s="357"/>
      <c r="M565" s="357"/>
      <c r="N565" s="357"/>
      <c r="O565" s="357"/>
      <c r="P565" s="357"/>
      <c r="Q565" s="357"/>
    </row>
    <row r="566" spans="2:17" s="535" customFormat="1" ht="12" customHeight="1" x14ac:dyDescent="0.2">
      <c r="B566" s="555"/>
      <c r="C566" s="555"/>
      <c r="D566" s="555"/>
      <c r="E566" s="555"/>
      <c r="F566" s="555"/>
      <c r="G566" s="555"/>
      <c r="H566" s="555"/>
      <c r="I566" s="555"/>
      <c r="J566" s="555"/>
      <c r="K566" s="555"/>
      <c r="L566" s="357"/>
      <c r="M566" s="357"/>
      <c r="N566" s="357"/>
      <c r="O566" s="357"/>
      <c r="P566" s="357"/>
      <c r="Q566" s="357"/>
    </row>
    <row r="567" spans="2:17" s="535" customFormat="1" ht="12" customHeight="1" x14ac:dyDescent="0.2">
      <c r="B567" s="555"/>
      <c r="C567" s="555"/>
      <c r="D567" s="555"/>
      <c r="E567" s="555"/>
      <c r="F567" s="555"/>
      <c r="G567" s="555"/>
      <c r="H567" s="555"/>
      <c r="I567" s="555"/>
      <c r="J567" s="555"/>
      <c r="K567" s="555"/>
      <c r="L567" s="357"/>
      <c r="M567" s="357"/>
      <c r="N567" s="357"/>
      <c r="O567" s="357"/>
      <c r="P567" s="357"/>
      <c r="Q567" s="357"/>
    </row>
    <row r="568" spans="2:17" s="535" customFormat="1" ht="12" customHeight="1" x14ac:dyDescent="0.2">
      <c r="B568" s="555"/>
      <c r="C568" s="555"/>
      <c r="D568" s="555"/>
      <c r="E568" s="555"/>
      <c r="F568" s="555"/>
      <c r="G568" s="555"/>
      <c r="H568" s="555"/>
      <c r="I568" s="555"/>
      <c r="J568" s="555"/>
      <c r="K568" s="555"/>
      <c r="L568" s="357"/>
      <c r="M568" s="357"/>
      <c r="N568" s="357"/>
      <c r="O568" s="357"/>
      <c r="P568" s="357"/>
      <c r="Q568" s="357"/>
    </row>
    <row r="569" spans="2:17" s="535" customFormat="1" ht="12" customHeight="1" x14ac:dyDescent="0.2">
      <c r="B569" s="555"/>
      <c r="C569" s="555"/>
      <c r="D569" s="555"/>
      <c r="E569" s="555"/>
      <c r="F569" s="555"/>
      <c r="G569" s="555"/>
      <c r="H569" s="555"/>
      <c r="I569" s="555"/>
      <c r="J569" s="555"/>
      <c r="K569" s="555"/>
      <c r="L569" s="357"/>
      <c r="M569" s="357"/>
      <c r="N569" s="357"/>
      <c r="O569" s="357"/>
      <c r="P569" s="357"/>
      <c r="Q569" s="357"/>
    </row>
    <row r="570" spans="2:17" s="535" customFormat="1" ht="12" customHeight="1" x14ac:dyDescent="0.2">
      <c r="B570" s="555"/>
      <c r="C570" s="555"/>
      <c r="D570" s="555"/>
      <c r="E570" s="555"/>
      <c r="F570" s="555"/>
      <c r="G570" s="555"/>
      <c r="H570" s="555"/>
      <c r="I570" s="555"/>
      <c r="J570" s="555"/>
      <c r="K570" s="555"/>
      <c r="L570" s="357"/>
      <c r="M570" s="357"/>
      <c r="N570" s="357"/>
      <c r="O570" s="357"/>
      <c r="P570" s="357"/>
      <c r="Q570" s="357"/>
    </row>
    <row r="571" spans="2:17" s="535" customFormat="1" ht="12" customHeight="1" x14ac:dyDescent="0.2">
      <c r="B571" s="555"/>
      <c r="C571" s="555"/>
      <c r="D571" s="555"/>
      <c r="E571" s="555"/>
      <c r="F571" s="555"/>
      <c r="G571" s="555"/>
      <c r="H571" s="555"/>
      <c r="I571" s="555"/>
      <c r="J571" s="555"/>
      <c r="K571" s="555"/>
      <c r="L571" s="357"/>
      <c r="M571" s="357"/>
      <c r="N571" s="357"/>
      <c r="O571" s="357"/>
      <c r="P571" s="357"/>
      <c r="Q571" s="357"/>
    </row>
    <row r="572" spans="2:17" s="535" customFormat="1" ht="12" customHeight="1" x14ac:dyDescent="0.2">
      <c r="B572" s="555"/>
      <c r="C572" s="555"/>
      <c r="D572" s="555"/>
      <c r="E572" s="555"/>
      <c r="F572" s="555"/>
      <c r="G572" s="555"/>
      <c r="H572" s="555"/>
      <c r="I572" s="555"/>
      <c r="J572" s="555"/>
      <c r="K572" s="555"/>
      <c r="L572" s="357"/>
      <c r="M572" s="357"/>
      <c r="N572" s="357"/>
      <c r="O572" s="357"/>
      <c r="P572" s="357"/>
      <c r="Q572" s="357"/>
    </row>
    <row r="573" spans="2:17" s="535" customFormat="1" ht="12" customHeight="1" x14ac:dyDescent="0.2">
      <c r="B573" s="555"/>
      <c r="C573" s="555"/>
      <c r="D573" s="555"/>
      <c r="E573" s="555"/>
      <c r="F573" s="555"/>
      <c r="G573" s="555"/>
      <c r="H573" s="555"/>
      <c r="I573" s="555"/>
      <c r="J573" s="555"/>
      <c r="K573" s="555"/>
      <c r="L573" s="357"/>
      <c r="M573" s="357"/>
      <c r="N573" s="357"/>
      <c r="O573" s="357"/>
      <c r="P573" s="357"/>
      <c r="Q573" s="357"/>
    </row>
    <row r="574" spans="2:17" s="535" customFormat="1" ht="12" customHeight="1" x14ac:dyDescent="0.2">
      <c r="B574" s="555"/>
      <c r="C574" s="555"/>
      <c r="D574" s="555"/>
      <c r="E574" s="555"/>
      <c r="F574" s="555"/>
      <c r="G574" s="555"/>
      <c r="H574" s="555"/>
      <c r="I574" s="555"/>
      <c r="J574" s="555"/>
      <c r="K574" s="555"/>
      <c r="L574" s="357"/>
      <c r="M574" s="357"/>
      <c r="N574" s="357"/>
      <c r="O574" s="357"/>
      <c r="P574" s="357"/>
      <c r="Q574" s="357"/>
    </row>
    <row r="575" spans="2:17" s="535" customFormat="1" ht="12" customHeight="1" x14ac:dyDescent="0.2">
      <c r="B575" s="555"/>
      <c r="C575" s="555"/>
      <c r="D575" s="555"/>
      <c r="E575" s="555"/>
      <c r="F575" s="555"/>
      <c r="G575" s="555"/>
      <c r="H575" s="555"/>
      <c r="I575" s="555"/>
      <c r="J575" s="555"/>
      <c r="K575" s="555"/>
      <c r="L575" s="357"/>
      <c r="M575" s="357"/>
      <c r="N575" s="357"/>
      <c r="O575" s="357"/>
      <c r="P575" s="357"/>
      <c r="Q575" s="357"/>
    </row>
    <row r="576" spans="2:17" s="535" customFormat="1" ht="12" customHeight="1" x14ac:dyDescent="0.2">
      <c r="B576" s="555"/>
      <c r="C576" s="555"/>
      <c r="D576" s="555"/>
      <c r="E576" s="555"/>
      <c r="F576" s="555"/>
      <c r="G576" s="555"/>
      <c r="H576" s="555"/>
      <c r="I576" s="555"/>
      <c r="J576" s="555"/>
      <c r="K576" s="555"/>
      <c r="L576" s="357"/>
      <c r="M576" s="357"/>
      <c r="N576" s="357"/>
      <c r="O576" s="357"/>
      <c r="P576" s="357"/>
      <c r="Q576" s="357"/>
    </row>
    <row r="577" spans="2:17" s="535" customFormat="1" ht="12" customHeight="1" x14ac:dyDescent="0.2">
      <c r="B577" s="555"/>
      <c r="C577" s="555"/>
      <c r="D577" s="555"/>
      <c r="E577" s="555"/>
      <c r="F577" s="555"/>
      <c r="G577" s="555"/>
      <c r="H577" s="555"/>
      <c r="I577" s="555"/>
      <c r="J577" s="555"/>
      <c r="K577" s="555"/>
      <c r="L577" s="357"/>
      <c r="M577" s="357"/>
      <c r="N577" s="357"/>
      <c r="O577" s="357"/>
      <c r="P577" s="357"/>
      <c r="Q577" s="357"/>
    </row>
    <row r="578" spans="2:17" s="535" customFormat="1" ht="12" customHeight="1" x14ac:dyDescent="0.2">
      <c r="B578" s="555"/>
      <c r="C578" s="555"/>
      <c r="D578" s="555"/>
      <c r="E578" s="555"/>
      <c r="F578" s="555"/>
      <c r="G578" s="555"/>
      <c r="H578" s="555"/>
      <c r="I578" s="555"/>
      <c r="J578" s="555"/>
      <c r="K578" s="555"/>
      <c r="L578" s="357"/>
      <c r="M578" s="357"/>
      <c r="N578" s="357"/>
      <c r="O578" s="357"/>
      <c r="P578" s="357"/>
      <c r="Q578" s="357"/>
    </row>
    <row r="579" spans="2:17" s="535" customFormat="1" ht="12" customHeight="1" x14ac:dyDescent="0.2">
      <c r="B579" s="555"/>
      <c r="C579" s="555"/>
      <c r="D579" s="555"/>
      <c r="E579" s="555"/>
      <c r="F579" s="555"/>
      <c r="G579" s="555"/>
      <c r="H579" s="555"/>
      <c r="I579" s="555"/>
      <c r="J579" s="555"/>
      <c r="K579" s="555"/>
      <c r="L579" s="357"/>
      <c r="M579" s="357"/>
      <c r="N579" s="357"/>
      <c r="O579" s="357"/>
      <c r="P579" s="357"/>
      <c r="Q579" s="357"/>
    </row>
    <row r="580" spans="2:17" s="535" customFormat="1" ht="12" customHeight="1" x14ac:dyDescent="0.2">
      <c r="B580" s="555"/>
      <c r="C580" s="555"/>
      <c r="D580" s="555"/>
      <c r="E580" s="555"/>
      <c r="F580" s="555"/>
      <c r="G580" s="555"/>
      <c r="H580" s="555"/>
      <c r="I580" s="555"/>
      <c r="J580" s="555"/>
      <c r="K580" s="555"/>
      <c r="L580" s="357"/>
      <c r="M580" s="357"/>
      <c r="N580" s="357"/>
      <c r="O580" s="357"/>
      <c r="P580" s="357"/>
      <c r="Q580" s="357"/>
    </row>
    <row r="581" spans="2:17" s="535" customFormat="1" ht="12" customHeight="1" x14ac:dyDescent="0.2">
      <c r="B581" s="555"/>
      <c r="C581" s="555"/>
      <c r="D581" s="555"/>
      <c r="E581" s="555"/>
      <c r="F581" s="555"/>
      <c r="G581" s="555"/>
      <c r="H581" s="555"/>
      <c r="I581" s="555"/>
      <c r="J581" s="555"/>
      <c r="K581" s="555"/>
      <c r="L581" s="357"/>
      <c r="M581" s="357"/>
      <c r="N581" s="357"/>
      <c r="O581" s="357"/>
      <c r="P581" s="357"/>
      <c r="Q581" s="357"/>
    </row>
    <row r="582" spans="2:17" s="535" customFormat="1" ht="12" customHeight="1" x14ac:dyDescent="0.2">
      <c r="B582" s="555"/>
      <c r="C582" s="555"/>
      <c r="D582" s="555"/>
      <c r="E582" s="555"/>
      <c r="F582" s="555"/>
      <c r="G582" s="555"/>
      <c r="H582" s="555"/>
      <c r="I582" s="555"/>
      <c r="J582" s="555"/>
      <c r="K582" s="555"/>
      <c r="L582" s="357"/>
      <c r="M582" s="357"/>
      <c r="N582" s="357"/>
      <c r="O582" s="357"/>
      <c r="P582" s="357"/>
      <c r="Q582" s="357"/>
    </row>
    <row r="583" spans="2:17" s="535" customFormat="1" ht="12" customHeight="1" x14ac:dyDescent="0.2">
      <c r="B583" s="555"/>
      <c r="C583" s="555"/>
      <c r="D583" s="555"/>
      <c r="E583" s="555"/>
      <c r="F583" s="555"/>
      <c r="G583" s="555"/>
      <c r="H583" s="555"/>
      <c r="I583" s="555"/>
      <c r="J583" s="555"/>
      <c r="K583" s="555"/>
      <c r="L583" s="357"/>
      <c r="M583" s="357"/>
      <c r="N583" s="357"/>
      <c r="O583" s="357"/>
      <c r="P583" s="357"/>
      <c r="Q583" s="357"/>
    </row>
    <row r="584" spans="2:17" s="535" customFormat="1" ht="12" customHeight="1" x14ac:dyDescent="0.2">
      <c r="B584" s="555"/>
      <c r="C584" s="555"/>
      <c r="D584" s="555"/>
      <c r="E584" s="555"/>
      <c r="F584" s="555"/>
      <c r="G584" s="555"/>
      <c r="H584" s="555"/>
      <c r="I584" s="555"/>
      <c r="J584" s="555"/>
      <c r="K584" s="555"/>
      <c r="L584" s="357"/>
      <c r="M584" s="357"/>
      <c r="N584" s="357"/>
      <c r="O584" s="357"/>
      <c r="P584" s="357"/>
      <c r="Q584" s="357"/>
    </row>
    <row r="585" spans="2:17" s="535" customFormat="1" ht="12" customHeight="1" x14ac:dyDescent="0.2">
      <c r="B585" s="555"/>
      <c r="C585" s="555"/>
      <c r="D585" s="555"/>
      <c r="E585" s="555"/>
      <c r="F585" s="555"/>
      <c r="G585" s="555"/>
      <c r="H585" s="555"/>
      <c r="I585" s="555"/>
      <c r="J585" s="555"/>
      <c r="K585" s="555"/>
      <c r="L585" s="357"/>
      <c r="M585" s="357"/>
      <c r="N585" s="357"/>
      <c r="O585" s="357"/>
      <c r="P585" s="357"/>
      <c r="Q585" s="357"/>
    </row>
    <row r="586" spans="2:17" s="535" customFormat="1" ht="12" customHeight="1" x14ac:dyDescent="0.2">
      <c r="B586" s="555"/>
      <c r="C586" s="555"/>
      <c r="D586" s="555"/>
      <c r="E586" s="555"/>
      <c r="F586" s="555"/>
      <c r="G586" s="555"/>
      <c r="H586" s="555"/>
      <c r="I586" s="555"/>
      <c r="J586" s="555"/>
      <c r="K586" s="555"/>
      <c r="L586" s="357"/>
      <c r="M586" s="357"/>
      <c r="N586" s="357"/>
      <c r="O586" s="357"/>
      <c r="P586" s="357"/>
      <c r="Q586" s="357"/>
    </row>
    <row r="587" spans="2:17" s="535" customFormat="1" ht="12" customHeight="1" x14ac:dyDescent="0.2">
      <c r="B587" s="555"/>
      <c r="C587" s="555"/>
      <c r="D587" s="555"/>
      <c r="E587" s="555"/>
      <c r="F587" s="555"/>
      <c r="G587" s="555"/>
      <c r="H587" s="555"/>
      <c r="I587" s="555"/>
      <c r="J587" s="555"/>
      <c r="K587" s="555"/>
      <c r="L587" s="357"/>
      <c r="M587" s="357"/>
      <c r="N587" s="357"/>
      <c r="O587" s="357"/>
      <c r="P587" s="357"/>
      <c r="Q587" s="357"/>
    </row>
    <row r="588" spans="2:17" s="535" customFormat="1" ht="12" customHeight="1" x14ac:dyDescent="0.2">
      <c r="B588" s="555"/>
      <c r="C588" s="555"/>
      <c r="D588" s="555"/>
      <c r="E588" s="555"/>
      <c r="F588" s="555"/>
      <c r="G588" s="555"/>
      <c r="H588" s="555"/>
      <c r="I588" s="555"/>
      <c r="J588" s="555"/>
      <c r="K588" s="555"/>
      <c r="L588" s="357"/>
      <c r="M588" s="357"/>
      <c r="N588" s="357"/>
      <c r="O588" s="357"/>
      <c r="P588" s="357"/>
      <c r="Q588" s="357"/>
    </row>
    <row r="589" spans="2:17" s="535" customFormat="1" ht="12" customHeight="1" x14ac:dyDescent="0.2">
      <c r="B589" s="555"/>
      <c r="C589" s="555"/>
      <c r="D589" s="555"/>
      <c r="E589" s="555"/>
      <c r="F589" s="555"/>
      <c r="G589" s="555"/>
      <c r="H589" s="555"/>
      <c r="I589" s="555"/>
      <c r="J589" s="555"/>
      <c r="K589" s="555"/>
      <c r="L589" s="357"/>
      <c r="M589" s="357"/>
      <c r="N589" s="357"/>
      <c r="O589" s="357"/>
      <c r="P589" s="357"/>
      <c r="Q589" s="357"/>
    </row>
    <row r="590" spans="2:17" s="535" customFormat="1" ht="12" customHeight="1" x14ac:dyDescent="0.2">
      <c r="B590" s="555"/>
      <c r="C590" s="555"/>
      <c r="D590" s="555"/>
      <c r="E590" s="555"/>
      <c r="F590" s="555"/>
      <c r="G590" s="555"/>
      <c r="H590" s="555"/>
      <c r="I590" s="555"/>
      <c r="J590" s="555"/>
      <c r="K590" s="555"/>
      <c r="L590" s="357"/>
      <c r="M590" s="357"/>
      <c r="N590" s="357"/>
      <c r="O590" s="357"/>
      <c r="P590" s="357"/>
      <c r="Q590" s="357"/>
    </row>
    <row r="591" spans="2:17" s="535" customFormat="1" ht="12" customHeight="1" x14ac:dyDescent="0.2">
      <c r="B591" s="555"/>
      <c r="C591" s="555"/>
      <c r="D591" s="555"/>
      <c r="E591" s="555"/>
      <c r="F591" s="555"/>
      <c r="G591" s="555"/>
      <c r="H591" s="555"/>
      <c r="I591" s="555"/>
      <c r="J591" s="555"/>
      <c r="K591" s="555"/>
      <c r="L591" s="357"/>
      <c r="M591" s="357"/>
      <c r="N591" s="357"/>
      <c r="O591" s="357"/>
      <c r="P591" s="357"/>
      <c r="Q591" s="357"/>
    </row>
    <row r="592" spans="2:17" s="535" customFormat="1" ht="12" customHeight="1" x14ac:dyDescent="0.2">
      <c r="B592" s="555"/>
      <c r="C592" s="555"/>
      <c r="D592" s="555"/>
      <c r="E592" s="555"/>
      <c r="F592" s="555"/>
      <c r="G592" s="555"/>
      <c r="H592" s="555"/>
      <c r="I592" s="555"/>
      <c r="J592" s="555"/>
      <c r="K592" s="555"/>
      <c r="L592" s="357"/>
      <c r="M592" s="357"/>
      <c r="N592" s="357"/>
      <c r="O592" s="357"/>
      <c r="P592" s="357"/>
      <c r="Q592" s="357"/>
    </row>
    <row r="593" spans="2:17" s="535" customFormat="1" ht="12" customHeight="1" x14ac:dyDescent="0.2">
      <c r="B593" s="555"/>
      <c r="C593" s="555"/>
      <c r="D593" s="555"/>
      <c r="E593" s="555"/>
      <c r="F593" s="555"/>
      <c r="G593" s="555"/>
      <c r="H593" s="555"/>
      <c r="I593" s="555"/>
      <c r="J593" s="555"/>
      <c r="K593" s="555"/>
      <c r="L593" s="357"/>
      <c r="M593" s="357"/>
      <c r="N593" s="357"/>
      <c r="O593" s="357"/>
      <c r="P593" s="357"/>
      <c r="Q593" s="357"/>
    </row>
    <row r="594" spans="2:17" s="535" customFormat="1" ht="12" customHeight="1" x14ac:dyDescent="0.2">
      <c r="B594" s="555"/>
      <c r="C594" s="555"/>
      <c r="D594" s="555"/>
      <c r="E594" s="555"/>
      <c r="F594" s="555"/>
      <c r="G594" s="555"/>
      <c r="H594" s="555"/>
      <c r="I594" s="555"/>
      <c r="J594" s="555"/>
      <c r="K594" s="555"/>
      <c r="L594" s="357"/>
      <c r="M594" s="357"/>
      <c r="N594" s="357"/>
      <c r="O594" s="357"/>
      <c r="P594" s="357"/>
      <c r="Q594" s="357"/>
    </row>
    <row r="595" spans="2:17" s="535" customFormat="1" ht="12" customHeight="1" x14ac:dyDescent="0.2">
      <c r="B595" s="555"/>
      <c r="C595" s="555"/>
      <c r="D595" s="555"/>
      <c r="E595" s="555"/>
      <c r="F595" s="555"/>
      <c r="G595" s="555"/>
      <c r="H595" s="555"/>
      <c r="I595" s="555"/>
      <c r="J595" s="555"/>
      <c r="K595" s="555"/>
      <c r="L595" s="357"/>
      <c r="M595" s="357"/>
      <c r="N595" s="357"/>
      <c r="O595" s="357"/>
      <c r="P595" s="357"/>
      <c r="Q595" s="357"/>
    </row>
    <row r="596" spans="2:17" s="535" customFormat="1" ht="12" customHeight="1" x14ac:dyDescent="0.2">
      <c r="B596" s="555"/>
      <c r="C596" s="555"/>
      <c r="D596" s="555"/>
      <c r="E596" s="555"/>
      <c r="F596" s="555"/>
      <c r="G596" s="555"/>
      <c r="H596" s="555"/>
      <c r="I596" s="555"/>
      <c r="J596" s="555"/>
      <c r="K596" s="555"/>
      <c r="L596" s="357"/>
      <c r="M596" s="357"/>
      <c r="N596" s="357"/>
      <c r="O596" s="357"/>
      <c r="P596" s="357"/>
      <c r="Q596" s="357"/>
    </row>
    <row r="597" spans="2:17" s="535" customFormat="1" ht="12" customHeight="1" x14ac:dyDescent="0.2">
      <c r="B597" s="555"/>
      <c r="C597" s="555"/>
      <c r="D597" s="555"/>
      <c r="E597" s="555"/>
      <c r="F597" s="555"/>
      <c r="G597" s="555"/>
      <c r="H597" s="555"/>
      <c r="I597" s="555"/>
      <c r="J597" s="555"/>
      <c r="K597" s="555"/>
      <c r="L597" s="357"/>
      <c r="M597" s="357"/>
      <c r="N597" s="357"/>
      <c r="O597" s="357"/>
      <c r="P597" s="357"/>
      <c r="Q597" s="357"/>
    </row>
    <row r="598" spans="2:17" s="535" customFormat="1" ht="12" customHeight="1" x14ac:dyDescent="0.2">
      <c r="B598" s="555"/>
      <c r="C598" s="555"/>
      <c r="D598" s="555"/>
      <c r="E598" s="555"/>
      <c r="F598" s="555"/>
      <c r="G598" s="555"/>
      <c r="H598" s="555"/>
      <c r="I598" s="555"/>
      <c r="J598" s="555"/>
      <c r="K598" s="555"/>
      <c r="L598" s="357"/>
      <c r="M598" s="357"/>
      <c r="N598" s="357"/>
      <c r="O598" s="357"/>
      <c r="P598" s="357"/>
      <c r="Q598" s="357"/>
    </row>
    <row r="599" spans="2:17" s="535" customFormat="1" ht="12" customHeight="1" x14ac:dyDescent="0.2">
      <c r="B599" s="555"/>
      <c r="C599" s="555"/>
      <c r="D599" s="555"/>
      <c r="E599" s="555"/>
      <c r="F599" s="555"/>
      <c r="G599" s="555"/>
      <c r="H599" s="555"/>
      <c r="I599" s="555"/>
      <c r="J599" s="555"/>
      <c r="K599" s="555"/>
      <c r="L599" s="357"/>
      <c r="M599" s="357"/>
      <c r="N599" s="357"/>
      <c r="O599" s="357"/>
      <c r="P599" s="357"/>
      <c r="Q599" s="357"/>
    </row>
    <row r="600" spans="2:17" s="535" customFormat="1" ht="12" customHeight="1" x14ac:dyDescent="0.2">
      <c r="B600" s="555"/>
      <c r="C600" s="555"/>
      <c r="D600" s="555"/>
      <c r="E600" s="555"/>
      <c r="F600" s="555"/>
      <c r="G600" s="555"/>
      <c r="H600" s="555"/>
      <c r="I600" s="555"/>
      <c r="J600" s="555"/>
      <c r="K600" s="555"/>
      <c r="L600" s="357"/>
      <c r="M600" s="357"/>
      <c r="N600" s="357"/>
      <c r="O600" s="357"/>
      <c r="P600" s="357"/>
      <c r="Q600" s="357"/>
    </row>
    <row r="601" spans="2:17" s="535" customFormat="1" ht="12" customHeight="1" x14ac:dyDescent="0.2">
      <c r="B601" s="555"/>
      <c r="C601" s="555"/>
      <c r="D601" s="555"/>
      <c r="E601" s="555"/>
      <c r="F601" s="555"/>
      <c r="G601" s="555"/>
      <c r="H601" s="555"/>
      <c r="I601" s="555"/>
      <c r="J601" s="555"/>
      <c r="K601" s="555"/>
      <c r="L601" s="357"/>
      <c r="M601" s="357"/>
      <c r="N601" s="357"/>
      <c r="O601" s="357"/>
      <c r="P601" s="357"/>
      <c r="Q601" s="357"/>
    </row>
    <row r="602" spans="2:17" s="535" customFormat="1" ht="12" customHeight="1" x14ac:dyDescent="0.2">
      <c r="B602" s="555"/>
      <c r="C602" s="555"/>
      <c r="D602" s="555"/>
      <c r="E602" s="555"/>
      <c r="F602" s="555"/>
      <c r="G602" s="555"/>
      <c r="H602" s="555"/>
      <c r="I602" s="555"/>
      <c r="J602" s="555"/>
      <c r="K602" s="555"/>
      <c r="L602" s="357"/>
      <c r="M602" s="357"/>
      <c r="N602" s="357"/>
      <c r="O602" s="357"/>
      <c r="P602" s="357"/>
      <c r="Q602" s="357"/>
    </row>
    <row r="603" spans="2:17" s="535" customFormat="1" ht="12" customHeight="1" x14ac:dyDescent="0.2">
      <c r="B603" s="555"/>
      <c r="C603" s="555"/>
      <c r="D603" s="555"/>
      <c r="E603" s="555"/>
      <c r="F603" s="555"/>
      <c r="G603" s="555"/>
      <c r="H603" s="555"/>
      <c r="I603" s="555"/>
      <c r="J603" s="555"/>
      <c r="K603" s="555"/>
      <c r="L603" s="357"/>
      <c r="M603" s="357"/>
      <c r="N603" s="357"/>
      <c r="O603" s="357"/>
      <c r="P603" s="357"/>
      <c r="Q603" s="357"/>
    </row>
    <row r="604" spans="2:17" s="535" customFormat="1" ht="12" customHeight="1" x14ac:dyDescent="0.2">
      <c r="B604" s="555"/>
      <c r="C604" s="555"/>
      <c r="D604" s="555"/>
      <c r="E604" s="555"/>
      <c r="F604" s="555"/>
      <c r="G604" s="555"/>
      <c r="H604" s="555"/>
      <c r="I604" s="555"/>
      <c r="J604" s="555"/>
      <c r="K604" s="555"/>
      <c r="L604" s="357"/>
      <c r="M604" s="357"/>
      <c r="N604" s="357"/>
      <c r="O604" s="357"/>
      <c r="P604" s="357"/>
      <c r="Q604" s="357"/>
    </row>
    <row r="605" spans="2:17" s="535" customFormat="1" ht="12" customHeight="1" x14ac:dyDescent="0.2">
      <c r="B605" s="555"/>
      <c r="C605" s="555"/>
      <c r="D605" s="555"/>
      <c r="E605" s="555"/>
      <c r="F605" s="555"/>
      <c r="G605" s="555"/>
      <c r="H605" s="555"/>
      <c r="I605" s="555"/>
      <c r="J605" s="555"/>
      <c r="K605" s="555"/>
      <c r="L605" s="357"/>
      <c r="M605" s="357"/>
      <c r="N605" s="357"/>
      <c r="O605" s="357"/>
      <c r="P605" s="357"/>
      <c r="Q605" s="357"/>
    </row>
    <row r="606" spans="2:17" s="535" customFormat="1" ht="12" customHeight="1" x14ac:dyDescent="0.2">
      <c r="B606" s="555"/>
      <c r="C606" s="555"/>
      <c r="D606" s="555"/>
      <c r="E606" s="555"/>
      <c r="F606" s="555"/>
      <c r="G606" s="555"/>
      <c r="H606" s="555"/>
      <c r="I606" s="555"/>
      <c r="J606" s="555"/>
      <c r="K606" s="555"/>
      <c r="L606" s="357"/>
      <c r="M606" s="357"/>
      <c r="N606" s="357"/>
      <c r="O606" s="357"/>
      <c r="P606" s="357"/>
      <c r="Q606" s="357"/>
    </row>
    <row r="607" spans="2:17" s="535" customFormat="1" ht="12" customHeight="1" x14ac:dyDescent="0.2">
      <c r="B607" s="555"/>
      <c r="C607" s="555"/>
      <c r="D607" s="555"/>
      <c r="E607" s="555"/>
      <c r="F607" s="555"/>
      <c r="G607" s="555"/>
      <c r="H607" s="555"/>
      <c r="I607" s="555"/>
      <c r="J607" s="555"/>
      <c r="K607" s="555"/>
      <c r="L607" s="357"/>
      <c r="M607" s="357"/>
      <c r="N607" s="357"/>
      <c r="O607" s="357"/>
      <c r="P607" s="357"/>
      <c r="Q607" s="357"/>
    </row>
    <row r="608" spans="2:17" s="535" customFormat="1" ht="12" customHeight="1" x14ac:dyDescent="0.2">
      <c r="B608" s="555"/>
      <c r="C608" s="555"/>
      <c r="D608" s="555"/>
      <c r="E608" s="555"/>
      <c r="F608" s="555"/>
      <c r="G608" s="555"/>
      <c r="H608" s="555"/>
      <c r="I608" s="555"/>
      <c r="J608" s="555"/>
      <c r="K608" s="555"/>
      <c r="L608" s="357"/>
      <c r="M608" s="357"/>
      <c r="N608" s="357"/>
      <c r="O608" s="357"/>
      <c r="P608" s="357"/>
      <c r="Q608" s="357"/>
    </row>
    <row r="609" spans="2:17" s="535" customFormat="1" ht="12" customHeight="1" x14ac:dyDescent="0.2">
      <c r="B609" s="555"/>
      <c r="C609" s="555"/>
      <c r="D609" s="555"/>
      <c r="E609" s="555"/>
      <c r="F609" s="555"/>
      <c r="G609" s="555"/>
      <c r="H609" s="555"/>
      <c r="I609" s="555"/>
      <c r="J609" s="555"/>
      <c r="K609" s="555"/>
      <c r="L609" s="357"/>
      <c r="M609" s="357"/>
      <c r="N609" s="357"/>
      <c r="O609" s="357"/>
      <c r="P609" s="357"/>
      <c r="Q609" s="357"/>
    </row>
    <row r="610" spans="2:17" s="535" customFormat="1" ht="12" customHeight="1" x14ac:dyDescent="0.2">
      <c r="B610" s="555"/>
      <c r="C610" s="555"/>
      <c r="D610" s="555"/>
      <c r="E610" s="555"/>
      <c r="F610" s="555"/>
      <c r="G610" s="555"/>
      <c r="H610" s="555"/>
      <c r="I610" s="555"/>
      <c r="J610" s="555"/>
      <c r="K610" s="555"/>
      <c r="L610" s="357"/>
      <c r="M610" s="357"/>
      <c r="N610" s="357"/>
      <c r="O610" s="357"/>
      <c r="P610" s="357"/>
      <c r="Q610" s="357"/>
    </row>
    <row r="611" spans="2:17" s="535" customFormat="1" ht="12" customHeight="1" x14ac:dyDescent="0.2">
      <c r="B611" s="555"/>
      <c r="C611" s="555"/>
      <c r="D611" s="555"/>
      <c r="E611" s="555"/>
      <c r="F611" s="555"/>
      <c r="G611" s="555"/>
      <c r="H611" s="555"/>
      <c r="I611" s="555"/>
      <c r="J611" s="555"/>
      <c r="K611" s="555"/>
      <c r="L611" s="357"/>
      <c r="M611" s="357"/>
      <c r="N611" s="357"/>
      <c r="O611" s="357"/>
      <c r="P611" s="357"/>
      <c r="Q611" s="357"/>
    </row>
    <row r="612" spans="2:17" s="535" customFormat="1" ht="12" customHeight="1" x14ac:dyDescent="0.2">
      <c r="B612" s="555"/>
      <c r="C612" s="555"/>
      <c r="D612" s="555"/>
      <c r="E612" s="555"/>
      <c r="F612" s="555"/>
      <c r="G612" s="555"/>
      <c r="H612" s="555"/>
      <c r="I612" s="555"/>
      <c r="J612" s="555"/>
      <c r="K612" s="555"/>
      <c r="L612" s="357"/>
      <c r="M612" s="357"/>
      <c r="N612" s="357"/>
      <c r="O612" s="357"/>
      <c r="P612" s="357"/>
      <c r="Q612" s="357"/>
    </row>
    <row r="613" spans="2:17" s="535" customFormat="1" ht="12" customHeight="1" x14ac:dyDescent="0.2">
      <c r="B613" s="555"/>
      <c r="C613" s="555"/>
      <c r="D613" s="555"/>
      <c r="E613" s="555"/>
      <c r="F613" s="555"/>
      <c r="G613" s="555"/>
      <c r="H613" s="555"/>
      <c r="I613" s="555"/>
      <c r="J613" s="555"/>
      <c r="K613" s="555"/>
      <c r="L613" s="357"/>
      <c r="M613" s="357"/>
      <c r="N613" s="357"/>
      <c r="O613" s="357"/>
      <c r="P613" s="357"/>
      <c r="Q613" s="357"/>
    </row>
    <row r="614" spans="2:17" s="535" customFormat="1" ht="12" customHeight="1" x14ac:dyDescent="0.2">
      <c r="B614" s="555"/>
      <c r="C614" s="555"/>
      <c r="D614" s="555"/>
      <c r="E614" s="555"/>
      <c r="F614" s="555"/>
      <c r="G614" s="555"/>
      <c r="H614" s="555"/>
      <c r="I614" s="555"/>
      <c r="J614" s="555"/>
      <c r="K614" s="555"/>
      <c r="L614" s="357"/>
      <c r="M614" s="357"/>
      <c r="N614" s="357"/>
      <c r="O614" s="357"/>
      <c r="P614" s="357"/>
      <c r="Q614" s="357"/>
    </row>
    <row r="615" spans="2:17" s="535" customFormat="1" ht="12" customHeight="1" x14ac:dyDescent="0.2">
      <c r="B615" s="555"/>
      <c r="C615" s="555"/>
      <c r="D615" s="555"/>
      <c r="E615" s="555"/>
      <c r="F615" s="555"/>
      <c r="G615" s="555"/>
      <c r="H615" s="555"/>
      <c r="I615" s="555"/>
      <c r="J615" s="555"/>
      <c r="K615" s="555"/>
      <c r="L615" s="357"/>
      <c r="M615" s="357"/>
      <c r="N615" s="357"/>
      <c r="O615" s="357"/>
      <c r="P615" s="357"/>
      <c r="Q615" s="357"/>
    </row>
    <row r="616" spans="2:17" s="535" customFormat="1" ht="12" customHeight="1" x14ac:dyDescent="0.2">
      <c r="B616" s="555"/>
      <c r="C616" s="555"/>
      <c r="D616" s="555"/>
      <c r="E616" s="555"/>
      <c r="F616" s="555"/>
      <c r="G616" s="555"/>
      <c r="H616" s="555"/>
      <c r="I616" s="555"/>
      <c r="J616" s="555"/>
      <c r="K616" s="555"/>
      <c r="L616" s="357"/>
      <c r="M616" s="357"/>
      <c r="N616" s="357"/>
      <c r="O616" s="357"/>
      <c r="P616" s="357"/>
      <c r="Q616" s="357"/>
    </row>
    <row r="617" spans="2:17" s="535" customFormat="1" ht="12" customHeight="1" x14ac:dyDescent="0.2">
      <c r="B617" s="555"/>
      <c r="C617" s="555"/>
      <c r="D617" s="555"/>
      <c r="E617" s="555"/>
      <c r="F617" s="555"/>
      <c r="G617" s="555"/>
      <c r="H617" s="555"/>
      <c r="I617" s="555"/>
      <c r="J617" s="555"/>
      <c r="K617" s="555"/>
      <c r="L617" s="357"/>
      <c r="M617" s="357"/>
      <c r="N617" s="357"/>
      <c r="O617" s="357"/>
      <c r="P617" s="357"/>
      <c r="Q617" s="357"/>
    </row>
    <row r="618" spans="2:17" s="535" customFormat="1" ht="12" customHeight="1" x14ac:dyDescent="0.2">
      <c r="B618" s="555"/>
      <c r="C618" s="555"/>
      <c r="D618" s="555"/>
      <c r="E618" s="555"/>
      <c r="F618" s="555"/>
      <c r="G618" s="555"/>
      <c r="H618" s="555"/>
      <c r="I618" s="555"/>
      <c r="J618" s="555"/>
      <c r="K618" s="555"/>
      <c r="L618" s="357"/>
      <c r="M618" s="357"/>
      <c r="N618" s="357"/>
      <c r="O618" s="357"/>
      <c r="P618" s="357"/>
      <c r="Q618" s="357"/>
    </row>
    <row r="619" spans="2:17" s="535" customFormat="1" ht="12" customHeight="1" x14ac:dyDescent="0.2">
      <c r="B619" s="555"/>
      <c r="C619" s="555"/>
      <c r="D619" s="555"/>
      <c r="E619" s="555"/>
      <c r="F619" s="555"/>
      <c r="G619" s="555"/>
      <c r="H619" s="555"/>
      <c r="I619" s="555"/>
      <c r="J619" s="555"/>
      <c r="K619" s="555"/>
      <c r="L619" s="357"/>
      <c r="M619" s="357"/>
      <c r="N619" s="357"/>
      <c r="O619" s="357"/>
      <c r="P619" s="357"/>
      <c r="Q619" s="357"/>
    </row>
    <row r="620" spans="2:17" s="535" customFormat="1" ht="12" customHeight="1" x14ac:dyDescent="0.2">
      <c r="B620" s="555"/>
      <c r="C620" s="555"/>
      <c r="D620" s="555"/>
      <c r="E620" s="555"/>
      <c r="F620" s="555"/>
      <c r="G620" s="555"/>
      <c r="H620" s="555"/>
      <c r="I620" s="555"/>
      <c r="J620" s="555"/>
      <c r="K620" s="555"/>
      <c r="L620" s="357"/>
      <c r="M620" s="357"/>
      <c r="N620" s="357"/>
      <c r="O620" s="357"/>
      <c r="P620" s="357"/>
      <c r="Q620" s="357"/>
    </row>
    <row r="621" spans="2:17" s="535" customFormat="1" ht="12" customHeight="1" x14ac:dyDescent="0.2">
      <c r="B621" s="555"/>
      <c r="C621" s="555"/>
      <c r="D621" s="555"/>
      <c r="E621" s="555"/>
      <c r="F621" s="555"/>
      <c r="G621" s="555"/>
      <c r="H621" s="555"/>
      <c r="I621" s="555"/>
      <c r="J621" s="555"/>
      <c r="K621" s="555"/>
      <c r="L621" s="357"/>
      <c r="M621" s="357"/>
      <c r="N621" s="357"/>
      <c r="O621" s="357"/>
      <c r="P621" s="357"/>
      <c r="Q621" s="357"/>
    </row>
    <row r="622" spans="2:17" s="535" customFormat="1" ht="12" customHeight="1" x14ac:dyDescent="0.2">
      <c r="B622" s="555"/>
      <c r="C622" s="555"/>
      <c r="D622" s="555"/>
      <c r="E622" s="555"/>
      <c r="F622" s="555"/>
      <c r="G622" s="555"/>
      <c r="H622" s="555"/>
      <c r="I622" s="555"/>
      <c r="J622" s="555"/>
      <c r="K622" s="555"/>
      <c r="L622" s="357"/>
      <c r="M622" s="357"/>
      <c r="N622" s="357"/>
      <c r="O622" s="357"/>
      <c r="P622" s="357"/>
      <c r="Q622" s="357"/>
    </row>
    <row r="623" spans="2:17" s="535" customFormat="1" ht="12" customHeight="1" x14ac:dyDescent="0.2">
      <c r="B623" s="555"/>
      <c r="C623" s="555"/>
      <c r="D623" s="555"/>
      <c r="E623" s="555"/>
      <c r="F623" s="555"/>
      <c r="G623" s="555"/>
      <c r="H623" s="555"/>
      <c r="I623" s="555"/>
      <c r="J623" s="555"/>
      <c r="K623" s="555"/>
      <c r="L623" s="357"/>
      <c r="M623" s="357"/>
      <c r="N623" s="357"/>
      <c r="O623" s="357"/>
      <c r="P623" s="357"/>
      <c r="Q623" s="357"/>
    </row>
    <row r="624" spans="2:17" s="535" customFormat="1" ht="12" customHeight="1" x14ac:dyDescent="0.2">
      <c r="B624" s="555"/>
      <c r="C624" s="555"/>
      <c r="D624" s="555"/>
      <c r="E624" s="555"/>
      <c r="F624" s="555"/>
      <c r="G624" s="555"/>
      <c r="H624" s="555"/>
      <c r="I624" s="555"/>
      <c r="J624" s="555"/>
      <c r="K624" s="555"/>
      <c r="L624" s="357"/>
      <c r="M624" s="357"/>
      <c r="N624" s="357"/>
      <c r="O624" s="357"/>
      <c r="P624" s="357"/>
      <c r="Q624" s="357"/>
    </row>
    <row r="625" spans="2:17" s="535" customFormat="1" ht="12" customHeight="1" x14ac:dyDescent="0.2">
      <c r="B625" s="555"/>
      <c r="C625" s="555"/>
      <c r="D625" s="555"/>
      <c r="E625" s="555"/>
      <c r="F625" s="555"/>
      <c r="G625" s="555"/>
      <c r="H625" s="555"/>
      <c r="I625" s="555"/>
      <c r="J625" s="555"/>
      <c r="K625" s="555"/>
      <c r="L625" s="357"/>
      <c r="M625" s="357"/>
      <c r="N625" s="357"/>
      <c r="O625" s="357"/>
      <c r="P625" s="357"/>
      <c r="Q625" s="357"/>
    </row>
    <row r="626" spans="2:17" s="535" customFormat="1" ht="12" customHeight="1" x14ac:dyDescent="0.2">
      <c r="B626" s="555"/>
      <c r="C626" s="555"/>
      <c r="D626" s="555"/>
      <c r="E626" s="555"/>
      <c r="F626" s="555"/>
      <c r="G626" s="555"/>
      <c r="H626" s="555"/>
      <c r="I626" s="555"/>
      <c r="J626" s="555"/>
      <c r="K626" s="555"/>
      <c r="L626" s="357"/>
      <c r="M626" s="357"/>
      <c r="N626" s="357"/>
      <c r="O626" s="357"/>
      <c r="P626" s="357"/>
      <c r="Q626" s="357"/>
    </row>
    <row r="627" spans="2:17" s="535" customFormat="1" ht="12" customHeight="1" x14ac:dyDescent="0.2">
      <c r="B627" s="555"/>
      <c r="C627" s="555"/>
      <c r="D627" s="555"/>
      <c r="E627" s="555"/>
      <c r="F627" s="555"/>
      <c r="G627" s="555"/>
      <c r="H627" s="555"/>
      <c r="I627" s="555"/>
      <c r="J627" s="555"/>
      <c r="K627" s="555"/>
      <c r="L627" s="357"/>
      <c r="M627" s="357"/>
      <c r="N627" s="357"/>
      <c r="O627" s="357"/>
      <c r="P627" s="357"/>
      <c r="Q627" s="357"/>
    </row>
    <row r="628" spans="2:17" s="535" customFormat="1" ht="12" customHeight="1" x14ac:dyDescent="0.2">
      <c r="B628" s="555"/>
      <c r="C628" s="555"/>
      <c r="D628" s="555"/>
      <c r="E628" s="555"/>
      <c r="F628" s="555"/>
      <c r="G628" s="555"/>
      <c r="H628" s="555"/>
      <c r="I628" s="555"/>
      <c r="J628" s="555"/>
      <c r="K628" s="555"/>
      <c r="L628" s="357"/>
      <c r="M628" s="357"/>
      <c r="N628" s="357"/>
      <c r="O628" s="357"/>
      <c r="P628" s="357"/>
      <c r="Q628" s="357"/>
    </row>
    <row r="629" spans="2:17" s="535" customFormat="1" ht="12" customHeight="1" x14ac:dyDescent="0.2">
      <c r="B629" s="555"/>
      <c r="C629" s="555"/>
      <c r="D629" s="555"/>
      <c r="E629" s="555"/>
      <c r="F629" s="555"/>
      <c r="G629" s="555"/>
      <c r="H629" s="555"/>
      <c r="I629" s="555"/>
      <c r="J629" s="555"/>
      <c r="K629" s="555"/>
      <c r="L629" s="357"/>
      <c r="M629" s="357"/>
      <c r="N629" s="357"/>
      <c r="O629" s="357"/>
      <c r="P629" s="357"/>
      <c r="Q629" s="357"/>
    </row>
    <row r="630" spans="2:17" s="535" customFormat="1" ht="12" customHeight="1" x14ac:dyDescent="0.2">
      <c r="B630" s="555"/>
      <c r="C630" s="555"/>
      <c r="D630" s="555"/>
      <c r="E630" s="555"/>
      <c r="F630" s="555"/>
      <c r="G630" s="555"/>
      <c r="H630" s="555"/>
      <c r="I630" s="555"/>
      <c r="J630" s="555"/>
      <c r="K630" s="555"/>
      <c r="L630" s="357"/>
      <c r="M630" s="357"/>
      <c r="N630" s="357"/>
      <c r="O630" s="357"/>
      <c r="P630" s="357"/>
      <c r="Q630" s="357"/>
    </row>
    <row r="631" spans="2:17" s="535" customFormat="1" ht="12" customHeight="1" x14ac:dyDescent="0.2">
      <c r="B631" s="555"/>
      <c r="C631" s="555"/>
      <c r="D631" s="555"/>
      <c r="E631" s="555"/>
      <c r="F631" s="555"/>
      <c r="G631" s="555"/>
      <c r="H631" s="555"/>
      <c r="I631" s="555"/>
      <c r="J631" s="555"/>
      <c r="K631" s="555"/>
      <c r="L631" s="357"/>
      <c r="M631" s="357"/>
      <c r="N631" s="357"/>
      <c r="O631" s="357"/>
      <c r="P631" s="357"/>
      <c r="Q631" s="357"/>
    </row>
    <row r="632" spans="2:17" s="535" customFormat="1" ht="12" customHeight="1" x14ac:dyDescent="0.2">
      <c r="B632" s="555"/>
      <c r="C632" s="555"/>
      <c r="D632" s="555"/>
      <c r="E632" s="555"/>
      <c r="F632" s="555"/>
      <c r="G632" s="555"/>
      <c r="H632" s="555"/>
      <c r="I632" s="555"/>
      <c r="J632" s="555"/>
      <c r="K632" s="555"/>
      <c r="L632" s="357"/>
      <c r="M632" s="357"/>
      <c r="N632" s="357"/>
      <c r="O632" s="357"/>
      <c r="P632" s="357"/>
      <c r="Q632" s="357"/>
    </row>
    <row r="633" spans="2:17" s="535" customFormat="1" ht="12" customHeight="1" x14ac:dyDescent="0.2">
      <c r="B633" s="555"/>
      <c r="C633" s="555"/>
      <c r="D633" s="555"/>
      <c r="E633" s="555"/>
      <c r="F633" s="555"/>
      <c r="G633" s="555"/>
      <c r="H633" s="555"/>
      <c r="I633" s="555"/>
      <c r="J633" s="555"/>
      <c r="K633" s="555"/>
      <c r="L633" s="357"/>
      <c r="M633" s="357"/>
      <c r="N633" s="357"/>
      <c r="O633" s="357"/>
      <c r="P633" s="357"/>
      <c r="Q633" s="357"/>
    </row>
    <row r="634" spans="2:17" s="535" customFormat="1" ht="12" customHeight="1" x14ac:dyDescent="0.2">
      <c r="B634" s="555"/>
      <c r="C634" s="555"/>
      <c r="D634" s="555"/>
      <c r="E634" s="555"/>
      <c r="F634" s="555"/>
      <c r="G634" s="555"/>
      <c r="H634" s="555"/>
      <c r="I634" s="555"/>
      <c r="J634" s="555"/>
      <c r="K634" s="555"/>
      <c r="L634" s="357"/>
      <c r="M634" s="357"/>
      <c r="N634" s="357"/>
      <c r="O634" s="357"/>
      <c r="P634" s="357"/>
      <c r="Q634" s="357"/>
    </row>
    <row r="635" spans="2:17" s="535" customFormat="1" ht="12" customHeight="1" x14ac:dyDescent="0.2">
      <c r="B635" s="555"/>
      <c r="C635" s="555"/>
      <c r="D635" s="555"/>
      <c r="E635" s="555"/>
      <c r="F635" s="555"/>
      <c r="G635" s="555"/>
      <c r="H635" s="555"/>
      <c r="I635" s="555"/>
      <c r="J635" s="555"/>
      <c r="K635" s="555"/>
      <c r="L635" s="357"/>
      <c r="M635" s="357"/>
      <c r="N635" s="357"/>
      <c r="O635" s="357"/>
      <c r="P635" s="357"/>
      <c r="Q635" s="357"/>
    </row>
    <row r="636" spans="2:17" s="535" customFormat="1" ht="12" customHeight="1" x14ac:dyDescent="0.2">
      <c r="B636" s="555"/>
      <c r="C636" s="555"/>
      <c r="D636" s="555"/>
      <c r="E636" s="555"/>
      <c r="F636" s="555"/>
      <c r="G636" s="555"/>
      <c r="H636" s="555"/>
      <c r="I636" s="555"/>
      <c r="J636" s="555"/>
      <c r="K636" s="555"/>
      <c r="L636" s="357"/>
      <c r="M636" s="357"/>
      <c r="N636" s="357"/>
      <c r="O636" s="357"/>
      <c r="P636" s="357"/>
      <c r="Q636" s="357"/>
    </row>
    <row r="637" spans="2:17" s="535" customFormat="1" ht="12" customHeight="1" x14ac:dyDescent="0.2">
      <c r="B637" s="555"/>
      <c r="C637" s="555"/>
      <c r="D637" s="555"/>
      <c r="E637" s="555"/>
      <c r="F637" s="555"/>
      <c r="G637" s="555"/>
      <c r="H637" s="555"/>
      <c r="I637" s="555"/>
      <c r="J637" s="555"/>
      <c r="K637" s="555"/>
      <c r="L637" s="357"/>
      <c r="M637" s="357"/>
      <c r="N637" s="357"/>
      <c r="O637" s="357"/>
      <c r="P637" s="357"/>
      <c r="Q637" s="357"/>
    </row>
    <row r="638" spans="2:17" s="535" customFormat="1" ht="12" customHeight="1" x14ac:dyDescent="0.2">
      <c r="B638" s="555"/>
      <c r="C638" s="555"/>
      <c r="D638" s="555"/>
      <c r="E638" s="555"/>
      <c r="F638" s="555"/>
      <c r="G638" s="555"/>
      <c r="H638" s="555"/>
      <c r="I638" s="555"/>
      <c r="J638" s="555"/>
      <c r="K638" s="555"/>
      <c r="L638" s="357"/>
      <c r="M638" s="357"/>
      <c r="N638" s="357"/>
      <c r="O638" s="357"/>
      <c r="P638" s="357"/>
      <c r="Q638" s="357"/>
    </row>
    <row r="639" spans="2:17" s="535" customFormat="1" ht="12" customHeight="1" x14ac:dyDescent="0.2">
      <c r="B639" s="555"/>
      <c r="C639" s="555"/>
      <c r="D639" s="555"/>
      <c r="E639" s="555"/>
      <c r="F639" s="555"/>
      <c r="G639" s="555"/>
      <c r="H639" s="555"/>
      <c r="I639" s="555"/>
      <c r="J639" s="555"/>
      <c r="K639" s="555"/>
      <c r="L639" s="357"/>
      <c r="M639" s="357"/>
      <c r="N639" s="357"/>
      <c r="O639" s="357"/>
      <c r="P639" s="357"/>
      <c r="Q639" s="357"/>
    </row>
    <row r="640" spans="2:17" s="535" customFormat="1" ht="12" customHeight="1" x14ac:dyDescent="0.2">
      <c r="B640" s="555"/>
      <c r="C640" s="555"/>
      <c r="D640" s="555"/>
      <c r="E640" s="555"/>
      <c r="F640" s="555"/>
      <c r="G640" s="555"/>
      <c r="H640" s="555"/>
      <c r="I640" s="555"/>
      <c r="J640" s="555"/>
      <c r="K640" s="555"/>
      <c r="L640" s="357"/>
      <c r="M640" s="357"/>
      <c r="N640" s="357"/>
      <c r="O640" s="357"/>
      <c r="P640" s="357"/>
      <c r="Q640" s="357"/>
    </row>
    <row r="641" spans="2:17" s="535" customFormat="1" ht="12" customHeight="1" x14ac:dyDescent="0.2">
      <c r="B641" s="555"/>
      <c r="C641" s="555"/>
      <c r="D641" s="555"/>
      <c r="E641" s="555"/>
      <c r="F641" s="555"/>
      <c r="G641" s="555"/>
      <c r="H641" s="555"/>
      <c r="I641" s="555"/>
      <c r="J641" s="555"/>
      <c r="K641" s="555"/>
      <c r="L641" s="357"/>
      <c r="M641" s="357"/>
      <c r="N641" s="357"/>
      <c r="O641" s="357"/>
      <c r="P641" s="357"/>
      <c r="Q641" s="357"/>
    </row>
    <row r="642" spans="2:17" s="535" customFormat="1" ht="12" customHeight="1" x14ac:dyDescent="0.2">
      <c r="B642" s="555"/>
      <c r="C642" s="555"/>
      <c r="D642" s="555"/>
      <c r="E642" s="555"/>
      <c r="F642" s="555"/>
      <c r="G642" s="555"/>
      <c r="H642" s="555"/>
      <c r="I642" s="555"/>
      <c r="J642" s="555"/>
      <c r="K642" s="555"/>
      <c r="L642" s="357"/>
      <c r="M642" s="357"/>
      <c r="N642" s="357"/>
      <c r="O642" s="357"/>
      <c r="P642" s="357"/>
      <c r="Q642" s="357"/>
    </row>
    <row r="643" spans="2:17" s="535" customFormat="1" ht="12" customHeight="1" x14ac:dyDescent="0.2">
      <c r="B643" s="555"/>
      <c r="C643" s="555"/>
      <c r="D643" s="555"/>
      <c r="E643" s="555"/>
      <c r="F643" s="555"/>
      <c r="G643" s="555"/>
      <c r="H643" s="555"/>
      <c r="I643" s="555"/>
      <c r="J643" s="555"/>
      <c r="K643" s="555"/>
      <c r="L643" s="357"/>
      <c r="M643" s="357"/>
      <c r="N643" s="357"/>
      <c r="O643" s="357"/>
      <c r="P643" s="357"/>
      <c r="Q643" s="357"/>
    </row>
    <row r="644" spans="2:17" s="535" customFormat="1" ht="12" customHeight="1" x14ac:dyDescent="0.2">
      <c r="B644" s="555"/>
      <c r="C644" s="555"/>
      <c r="D644" s="555"/>
      <c r="E644" s="555"/>
      <c r="F644" s="555"/>
      <c r="G644" s="555"/>
      <c r="H644" s="555"/>
      <c r="I644" s="555"/>
      <c r="J644" s="555"/>
      <c r="K644" s="555"/>
      <c r="L644" s="357"/>
      <c r="M644" s="357"/>
      <c r="N644" s="357"/>
      <c r="O644" s="357"/>
      <c r="P644" s="357"/>
      <c r="Q644" s="357"/>
    </row>
    <row r="645" spans="2:17" s="535" customFormat="1" ht="12" customHeight="1" x14ac:dyDescent="0.2">
      <c r="B645" s="555"/>
      <c r="C645" s="555"/>
      <c r="D645" s="555"/>
      <c r="E645" s="555"/>
      <c r="F645" s="555"/>
      <c r="G645" s="555"/>
      <c r="H645" s="555"/>
      <c r="I645" s="555"/>
      <c r="J645" s="555"/>
      <c r="K645" s="555"/>
      <c r="L645" s="357"/>
      <c r="M645" s="357"/>
      <c r="N645" s="357"/>
      <c r="O645" s="357"/>
      <c r="P645" s="357"/>
      <c r="Q645" s="357"/>
    </row>
    <row r="646" spans="2:17" s="535" customFormat="1" ht="12" customHeight="1" x14ac:dyDescent="0.2">
      <c r="B646" s="555"/>
      <c r="C646" s="555"/>
      <c r="D646" s="555"/>
      <c r="E646" s="555"/>
      <c r="F646" s="555"/>
      <c r="G646" s="555"/>
      <c r="H646" s="555"/>
      <c r="I646" s="555"/>
      <c r="J646" s="555"/>
      <c r="K646" s="555"/>
      <c r="L646" s="357"/>
      <c r="M646" s="357"/>
      <c r="N646" s="357"/>
      <c r="O646" s="357"/>
      <c r="P646" s="357"/>
      <c r="Q646" s="357"/>
    </row>
    <row r="647" spans="2:17" s="535" customFormat="1" ht="12" customHeight="1" x14ac:dyDescent="0.2">
      <c r="B647" s="555"/>
      <c r="C647" s="555"/>
      <c r="D647" s="555"/>
      <c r="E647" s="555"/>
      <c r="F647" s="555"/>
      <c r="G647" s="555"/>
      <c r="H647" s="555"/>
      <c r="I647" s="555"/>
      <c r="J647" s="555"/>
      <c r="K647" s="555"/>
      <c r="L647" s="357"/>
      <c r="M647" s="357"/>
      <c r="N647" s="357"/>
      <c r="O647" s="357"/>
      <c r="P647" s="357"/>
      <c r="Q647" s="357"/>
    </row>
    <row r="648" spans="2:17" s="535" customFormat="1" ht="12" customHeight="1" x14ac:dyDescent="0.2">
      <c r="B648" s="555"/>
      <c r="C648" s="555"/>
      <c r="D648" s="555"/>
      <c r="E648" s="555"/>
      <c r="F648" s="555"/>
      <c r="G648" s="555"/>
      <c r="H648" s="555"/>
      <c r="I648" s="555"/>
      <c r="J648" s="555"/>
      <c r="K648" s="555"/>
      <c r="L648" s="357"/>
      <c r="M648" s="357"/>
      <c r="N648" s="357"/>
      <c r="O648" s="357"/>
      <c r="P648" s="357"/>
      <c r="Q648" s="357"/>
    </row>
    <row r="649" spans="2:17" s="535" customFormat="1" ht="12" customHeight="1" x14ac:dyDescent="0.2">
      <c r="B649" s="555"/>
      <c r="C649" s="555"/>
      <c r="D649" s="555"/>
      <c r="E649" s="555"/>
      <c r="F649" s="555"/>
      <c r="G649" s="555"/>
      <c r="H649" s="555"/>
      <c r="I649" s="555"/>
      <c r="J649" s="555"/>
      <c r="K649" s="555"/>
      <c r="L649" s="357"/>
      <c r="M649" s="357"/>
      <c r="N649" s="357"/>
      <c r="O649" s="357"/>
      <c r="P649" s="357"/>
      <c r="Q649" s="357"/>
    </row>
    <row r="650" spans="2:17" s="535" customFormat="1" ht="12" customHeight="1" x14ac:dyDescent="0.2">
      <c r="B650" s="555"/>
      <c r="C650" s="555"/>
      <c r="D650" s="555"/>
      <c r="E650" s="555"/>
      <c r="F650" s="555"/>
      <c r="G650" s="555"/>
      <c r="H650" s="555"/>
      <c r="I650" s="555"/>
      <c r="J650" s="555"/>
      <c r="K650" s="555"/>
      <c r="L650" s="357"/>
      <c r="M650" s="357"/>
      <c r="N650" s="357"/>
      <c r="O650" s="357"/>
      <c r="P650" s="357"/>
      <c r="Q650" s="357"/>
    </row>
    <row r="651" spans="2:17" s="535" customFormat="1" ht="12" customHeight="1" x14ac:dyDescent="0.2">
      <c r="B651" s="555"/>
      <c r="C651" s="555"/>
      <c r="D651" s="555"/>
      <c r="E651" s="555"/>
      <c r="F651" s="555"/>
      <c r="G651" s="555"/>
      <c r="H651" s="555"/>
      <c r="I651" s="555"/>
      <c r="J651" s="555"/>
      <c r="K651" s="555"/>
      <c r="L651" s="357"/>
      <c r="M651" s="357"/>
      <c r="N651" s="357"/>
      <c r="O651" s="357"/>
      <c r="P651" s="357"/>
      <c r="Q651" s="357"/>
    </row>
    <row r="652" spans="2:17" s="535" customFormat="1" ht="12" customHeight="1" x14ac:dyDescent="0.2">
      <c r="B652" s="555"/>
      <c r="C652" s="555"/>
      <c r="D652" s="555"/>
      <c r="E652" s="555"/>
      <c r="F652" s="555"/>
      <c r="G652" s="555"/>
      <c r="H652" s="555"/>
      <c r="I652" s="555"/>
      <c r="J652" s="555"/>
      <c r="K652" s="555"/>
      <c r="L652" s="357"/>
      <c r="M652" s="357"/>
      <c r="N652" s="357"/>
      <c r="O652" s="357"/>
      <c r="P652" s="357"/>
      <c r="Q652" s="357"/>
    </row>
    <row r="653" spans="2:17" s="535" customFormat="1" ht="12" customHeight="1" x14ac:dyDescent="0.2">
      <c r="B653" s="555"/>
      <c r="C653" s="555"/>
      <c r="D653" s="555"/>
      <c r="E653" s="555"/>
      <c r="F653" s="555"/>
      <c r="G653" s="555"/>
      <c r="H653" s="555"/>
      <c r="I653" s="555"/>
      <c r="J653" s="555"/>
      <c r="K653" s="555"/>
      <c r="L653" s="357"/>
      <c r="M653" s="357"/>
      <c r="N653" s="357"/>
      <c r="O653" s="357"/>
      <c r="P653" s="357"/>
      <c r="Q653" s="357"/>
    </row>
    <row r="654" spans="2:17" s="535" customFormat="1" ht="12" customHeight="1" x14ac:dyDescent="0.2">
      <c r="B654" s="555"/>
      <c r="C654" s="555"/>
      <c r="D654" s="555"/>
      <c r="E654" s="555"/>
      <c r="F654" s="555"/>
      <c r="G654" s="555"/>
      <c r="H654" s="555"/>
      <c r="I654" s="555"/>
      <c r="J654" s="555"/>
      <c r="K654" s="555"/>
      <c r="L654" s="357"/>
      <c r="M654" s="357"/>
      <c r="N654" s="357"/>
      <c r="O654" s="357"/>
      <c r="P654" s="357"/>
      <c r="Q654" s="357"/>
    </row>
    <row r="655" spans="2:17" s="535" customFormat="1" ht="12" customHeight="1" x14ac:dyDescent="0.2">
      <c r="B655" s="555"/>
      <c r="C655" s="555"/>
      <c r="D655" s="555"/>
      <c r="E655" s="555"/>
      <c r="F655" s="555"/>
      <c r="G655" s="555"/>
      <c r="H655" s="555"/>
      <c r="I655" s="555"/>
      <c r="J655" s="555"/>
      <c r="K655" s="555"/>
      <c r="L655" s="357"/>
      <c r="M655" s="357"/>
      <c r="N655" s="357"/>
      <c r="O655" s="357"/>
      <c r="P655" s="357"/>
      <c r="Q655" s="357"/>
    </row>
    <row r="656" spans="2:17" s="535" customFormat="1" ht="12" customHeight="1" x14ac:dyDescent="0.2">
      <c r="B656" s="555"/>
      <c r="C656" s="555"/>
      <c r="D656" s="555"/>
      <c r="E656" s="555"/>
      <c r="F656" s="555"/>
      <c r="G656" s="555"/>
      <c r="H656" s="555"/>
      <c r="I656" s="555"/>
      <c r="J656" s="555"/>
      <c r="K656" s="555"/>
      <c r="L656" s="357"/>
      <c r="M656" s="357"/>
      <c r="N656" s="357"/>
      <c r="O656" s="357"/>
      <c r="P656" s="357"/>
      <c r="Q656" s="357"/>
    </row>
    <row r="657" spans="2:17" s="535" customFormat="1" ht="12" customHeight="1" x14ac:dyDescent="0.2">
      <c r="B657" s="555"/>
      <c r="C657" s="555"/>
      <c r="D657" s="555"/>
      <c r="E657" s="555"/>
      <c r="F657" s="555"/>
      <c r="G657" s="555"/>
      <c r="H657" s="555"/>
      <c r="I657" s="555"/>
      <c r="J657" s="555"/>
      <c r="K657" s="555"/>
      <c r="L657" s="357"/>
      <c r="M657" s="357"/>
      <c r="N657" s="357"/>
      <c r="O657" s="357"/>
      <c r="P657" s="357"/>
      <c r="Q657" s="357"/>
    </row>
    <row r="658" spans="2:17" s="535" customFormat="1" ht="12" customHeight="1" x14ac:dyDescent="0.2">
      <c r="B658" s="555"/>
      <c r="C658" s="555"/>
      <c r="D658" s="555"/>
      <c r="E658" s="555"/>
      <c r="F658" s="555"/>
      <c r="G658" s="555"/>
      <c r="H658" s="555"/>
      <c r="I658" s="555"/>
      <c r="J658" s="555"/>
      <c r="K658" s="555"/>
      <c r="L658" s="357"/>
      <c r="M658" s="357"/>
      <c r="N658" s="357"/>
      <c r="O658" s="357"/>
      <c r="P658" s="357"/>
      <c r="Q658" s="357"/>
    </row>
    <row r="659" spans="2:17" s="535" customFormat="1" ht="12" customHeight="1" x14ac:dyDescent="0.2">
      <c r="B659" s="555"/>
      <c r="C659" s="555"/>
      <c r="D659" s="555"/>
      <c r="E659" s="555"/>
      <c r="F659" s="555"/>
      <c r="G659" s="555"/>
      <c r="H659" s="555"/>
      <c r="I659" s="555"/>
      <c r="J659" s="555"/>
      <c r="K659" s="555"/>
      <c r="L659" s="357"/>
      <c r="M659" s="357"/>
      <c r="N659" s="357"/>
      <c r="O659" s="357"/>
      <c r="P659" s="357"/>
      <c r="Q659" s="357"/>
    </row>
    <row r="660" spans="2:17" s="535" customFormat="1" ht="12" customHeight="1" x14ac:dyDescent="0.2">
      <c r="B660" s="555"/>
      <c r="C660" s="555"/>
      <c r="D660" s="555"/>
      <c r="E660" s="555"/>
      <c r="F660" s="555"/>
      <c r="G660" s="555"/>
      <c r="H660" s="555"/>
      <c r="I660" s="555"/>
      <c r="J660" s="555"/>
      <c r="K660" s="555"/>
      <c r="L660" s="357"/>
      <c r="M660" s="357"/>
      <c r="N660" s="357"/>
      <c r="O660" s="357"/>
      <c r="P660" s="357"/>
      <c r="Q660" s="357"/>
    </row>
    <row r="661" spans="2:17" s="535" customFormat="1" ht="12" customHeight="1" x14ac:dyDescent="0.2">
      <c r="B661" s="555"/>
      <c r="C661" s="555"/>
      <c r="D661" s="555"/>
      <c r="E661" s="555"/>
      <c r="F661" s="555"/>
      <c r="G661" s="555"/>
      <c r="H661" s="555"/>
      <c r="I661" s="555"/>
      <c r="J661" s="555"/>
      <c r="K661" s="555"/>
      <c r="L661" s="357"/>
      <c r="M661" s="357"/>
      <c r="N661" s="357"/>
      <c r="O661" s="357"/>
      <c r="P661" s="357"/>
      <c r="Q661" s="357"/>
    </row>
    <row r="662" spans="2:17" s="535" customFormat="1" ht="12" customHeight="1" x14ac:dyDescent="0.2">
      <c r="B662" s="555"/>
      <c r="C662" s="555"/>
      <c r="D662" s="555"/>
      <c r="E662" s="555"/>
      <c r="F662" s="555"/>
      <c r="G662" s="555"/>
      <c r="H662" s="555"/>
      <c r="I662" s="555"/>
      <c r="J662" s="555"/>
      <c r="K662" s="555"/>
      <c r="L662" s="357"/>
      <c r="M662" s="357"/>
      <c r="N662" s="357"/>
      <c r="O662" s="357"/>
      <c r="P662" s="357"/>
      <c r="Q662" s="357"/>
    </row>
    <row r="663" spans="2:17" s="535" customFormat="1" ht="12" customHeight="1" x14ac:dyDescent="0.2">
      <c r="B663" s="555"/>
      <c r="C663" s="555"/>
      <c r="D663" s="555"/>
      <c r="E663" s="555"/>
      <c r="F663" s="555"/>
      <c r="G663" s="555"/>
      <c r="H663" s="555"/>
      <c r="I663" s="555"/>
      <c r="J663" s="555"/>
      <c r="K663" s="555"/>
      <c r="L663" s="357"/>
      <c r="M663" s="357"/>
      <c r="N663" s="357"/>
      <c r="O663" s="357"/>
      <c r="P663" s="357"/>
      <c r="Q663" s="357"/>
    </row>
    <row r="664" spans="2:17" s="535" customFormat="1" ht="12" customHeight="1" x14ac:dyDescent="0.2">
      <c r="B664" s="555"/>
      <c r="C664" s="555"/>
      <c r="D664" s="555"/>
      <c r="E664" s="555"/>
      <c r="F664" s="555"/>
      <c r="G664" s="555"/>
      <c r="H664" s="555"/>
      <c r="I664" s="555"/>
      <c r="J664" s="555"/>
      <c r="K664" s="555"/>
      <c r="L664" s="357"/>
      <c r="M664" s="357"/>
      <c r="N664" s="357"/>
      <c r="O664" s="357"/>
      <c r="P664" s="357"/>
      <c r="Q664" s="357"/>
    </row>
    <row r="665" spans="2:17" s="535" customFormat="1" ht="12" customHeight="1" x14ac:dyDescent="0.2">
      <c r="B665" s="555"/>
      <c r="C665" s="555"/>
      <c r="D665" s="555"/>
      <c r="E665" s="555"/>
      <c r="F665" s="555"/>
      <c r="G665" s="555"/>
      <c r="H665" s="555"/>
      <c r="I665" s="555"/>
      <c r="J665" s="555"/>
      <c r="K665" s="555"/>
      <c r="L665" s="357"/>
      <c r="M665" s="357"/>
      <c r="N665" s="357"/>
      <c r="O665" s="357"/>
      <c r="P665" s="357"/>
      <c r="Q665" s="357"/>
    </row>
    <row r="666" spans="2:17" s="535" customFormat="1" ht="12" customHeight="1" x14ac:dyDescent="0.2">
      <c r="B666" s="555"/>
      <c r="C666" s="555"/>
      <c r="D666" s="555"/>
      <c r="E666" s="555"/>
      <c r="F666" s="555"/>
      <c r="G666" s="555"/>
      <c r="H666" s="555"/>
      <c r="I666" s="555"/>
      <c r="J666" s="555"/>
      <c r="K666" s="555"/>
      <c r="L666" s="357"/>
      <c r="M666" s="357"/>
      <c r="N666" s="357"/>
      <c r="O666" s="357"/>
      <c r="P666" s="357"/>
      <c r="Q666" s="357"/>
    </row>
    <row r="667" spans="2:17" s="535" customFormat="1" ht="12" customHeight="1" x14ac:dyDescent="0.2">
      <c r="B667" s="555"/>
      <c r="C667" s="555"/>
      <c r="D667" s="555"/>
      <c r="E667" s="555"/>
      <c r="F667" s="555"/>
      <c r="G667" s="555"/>
      <c r="H667" s="555"/>
      <c r="I667" s="555"/>
      <c r="J667" s="555"/>
      <c r="K667" s="555"/>
      <c r="L667" s="357"/>
      <c r="M667" s="357"/>
      <c r="N667" s="357"/>
      <c r="O667" s="357"/>
      <c r="P667" s="357"/>
      <c r="Q667" s="357"/>
    </row>
    <row r="668" spans="2:17" s="535" customFormat="1" ht="12" customHeight="1" x14ac:dyDescent="0.2">
      <c r="B668" s="555"/>
      <c r="C668" s="555"/>
      <c r="D668" s="555"/>
      <c r="E668" s="555"/>
      <c r="F668" s="555"/>
      <c r="G668" s="555"/>
      <c r="H668" s="555"/>
      <c r="I668" s="555"/>
      <c r="J668" s="555"/>
      <c r="K668" s="555"/>
      <c r="L668" s="357"/>
      <c r="M668" s="357"/>
      <c r="N668" s="357"/>
      <c r="O668" s="357"/>
      <c r="P668" s="357"/>
      <c r="Q668" s="357"/>
    </row>
    <row r="669" spans="2:17" s="535" customFormat="1" ht="12" customHeight="1" x14ac:dyDescent="0.2">
      <c r="B669" s="555"/>
      <c r="C669" s="555"/>
      <c r="D669" s="555"/>
      <c r="E669" s="555"/>
      <c r="F669" s="555"/>
      <c r="G669" s="555"/>
      <c r="H669" s="555"/>
      <c r="I669" s="555"/>
      <c r="J669" s="555"/>
      <c r="K669" s="555"/>
      <c r="L669" s="357"/>
      <c r="M669" s="357"/>
      <c r="N669" s="357"/>
      <c r="O669" s="357"/>
      <c r="P669" s="357"/>
      <c r="Q669" s="357"/>
    </row>
    <row r="670" spans="2:17" s="535" customFormat="1" ht="12" customHeight="1" x14ac:dyDescent="0.2">
      <c r="B670" s="555"/>
      <c r="C670" s="555"/>
      <c r="D670" s="555"/>
      <c r="E670" s="555"/>
      <c r="F670" s="555"/>
      <c r="G670" s="555"/>
      <c r="H670" s="555"/>
      <c r="I670" s="555"/>
      <c r="J670" s="555"/>
      <c r="K670" s="555"/>
      <c r="L670" s="357"/>
      <c r="M670" s="357"/>
      <c r="N670" s="357"/>
      <c r="O670" s="357"/>
      <c r="P670" s="357"/>
      <c r="Q670" s="357"/>
    </row>
    <row r="671" spans="2:17" s="535" customFormat="1" ht="12" customHeight="1" x14ac:dyDescent="0.2">
      <c r="B671" s="555"/>
      <c r="C671" s="555"/>
      <c r="D671" s="555"/>
      <c r="E671" s="555"/>
      <c r="F671" s="555"/>
      <c r="G671" s="555"/>
      <c r="H671" s="555"/>
      <c r="I671" s="555"/>
      <c r="J671" s="555"/>
      <c r="K671" s="555"/>
      <c r="L671" s="357"/>
      <c r="M671" s="357"/>
      <c r="N671" s="357"/>
      <c r="O671" s="357"/>
      <c r="P671" s="357"/>
      <c r="Q671" s="357"/>
    </row>
    <row r="672" spans="2:17" s="535" customFormat="1" ht="12" customHeight="1" x14ac:dyDescent="0.2">
      <c r="B672" s="555"/>
      <c r="C672" s="555"/>
      <c r="D672" s="555"/>
      <c r="E672" s="555"/>
      <c r="F672" s="555"/>
      <c r="G672" s="555"/>
      <c r="H672" s="555"/>
      <c r="I672" s="555"/>
      <c r="J672" s="555"/>
      <c r="K672" s="555"/>
      <c r="L672" s="357"/>
      <c r="M672" s="357"/>
      <c r="N672" s="357"/>
      <c r="O672" s="357"/>
      <c r="P672" s="357"/>
      <c r="Q672" s="357"/>
    </row>
    <row r="673" spans="2:17" s="535" customFormat="1" ht="12" customHeight="1" x14ac:dyDescent="0.2">
      <c r="B673" s="555"/>
      <c r="C673" s="555"/>
      <c r="D673" s="555"/>
      <c r="E673" s="555"/>
      <c r="F673" s="555"/>
      <c r="G673" s="555"/>
      <c r="H673" s="555"/>
      <c r="I673" s="555"/>
      <c r="J673" s="555"/>
      <c r="K673" s="555"/>
      <c r="L673" s="357"/>
      <c r="M673" s="357"/>
      <c r="N673" s="357"/>
      <c r="O673" s="357"/>
      <c r="P673" s="357"/>
      <c r="Q673" s="357"/>
    </row>
    <row r="674" spans="2:17" s="535" customFormat="1" ht="12" customHeight="1" x14ac:dyDescent="0.2">
      <c r="B674" s="555"/>
      <c r="C674" s="555"/>
      <c r="D674" s="555"/>
      <c r="E674" s="555"/>
      <c r="F674" s="555"/>
      <c r="G674" s="555"/>
      <c r="H674" s="555"/>
      <c r="I674" s="555"/>
      <c r="J674" s="555"/>
      <c r="K674" s="555"/>
      <c r="L674" s="357"/>
      <c r="M674" s="357"/>
      <c r="N674" s="357"/>
      <c r="O674" s="357"/>
      <c r="P674" s="357"/>
      <c r="Q674" s="357"/>
    </row>
    <row r="675" spans="2:17" s="535" customFormat="1" ht="12" customHeight="1" x14ac:dyDescent="0.2">
      <c r="B675" s="555"/>
      <c r="C675" s="555"/>
      <c r="D675" s="555"/>
      <c r="E675" s="555"/>
      <c r="F675" s="555"/>
      <c r="G675" s="555"/>
      <c r="H675" s="555"/>
      <c r="I675" s="555"/>
      <c r="J675" s="555"/>
      <c r="K675" s="555"/>
      <c r="L675" s="357"/>
      <c r="M675" s="357"/>
      <c r="N675" s="357"/>
      <c r="O675" s="357"/>
      <c r="P675" s="357"/>
      <c r="Q675" s="357"/>
    </row>
    <row r="676" spans="2:17" s="535" customFormat="1" ht="12" customHeight="1" x14ac:dyDescent="0.2">
      <c r="B676" s="555"/>
      <c r="C676" s="555"/>
      <c r="D676" s="555"/>
      <c r="E676" s="555"/>
      <c r="F676" s="555"/>
      <c r="G676" s="555"/>
      <c r="H676" s="555"/>
      <c r="I676" s="555"/>
      <c r="J676" s="555"/>
      <c r="K676" s="555"/>
      <c r="L676" s="357"/>
      <c r="M676" s="357"/>
      <c r="N676" s="357"/>
      <c r="O676" s="357"/>
      <c r="P676" s="357"/>
      <c r="Q676" s="357"/>
    </row>
    <row r="677" spans="2:17" s="535" customFormat="1" ht="12" customHeight="1" x14ac:dyDescent="0.2">
      <c r="B677" s="555"/>
      <c r="C677" s="555"/>
      <c r="D677" s="555"/>
      <c r="E677" s="555"/>
      <c r="F677" s="555"/>
      <c r="G677" s="555"/>
      <c r="H677" s="555"/>
      <c r="I677" s="555"/>
      <c r="J677" s="555"/>
      <c r="K677" s="555"/>
      <c r="L677" s="357"/>
      <c r="M677" s="357"/>
      <c r="N677" s="357"/>
      <c r="O677" s="357"/>
      <c r="P677" s="357"/>
      <c r="Q677" s="357"/>
    </row>
    <row r="678" spans="2:17" s="535" customFormat="1" ht="12" customHeight="1" x14ac:dyDescent="0.2">
      <c r="B678" s="555"/>
      <c r="C678" s="555"/>
      <c r="D678" s="555"/>
      <c r="E678" s="555"/>
      <c r="F678" s="555"/>
      <c r="G678" s="555"/>
      <c r="H678" s="555"/>
      <c r="I678" s="555"/>
      <c r="J678" s="555"/>
      <c r="K678" s="555"/>
      <c r="L678" s="357"/>
      <c r="M678" s="357"/>
      <c r="N678" s="357"/>
      <c r="O678" s="357"/>
      <c r="P678" s="357"/>
      <c r="Q678" s="357"/>
    </row>
    <row r="679" spans="2:17" s="535" customFormat="1" ht="12" customHeight="1" x14ac:dyDescent="0.2">
      <c r="B679" s="555"/>
      <c r="C679" s="555"/>
      <c r="D679" s="555"/>
      <c r="E679" s="555"/>
      <c r="F679" s="555"/>
      <c r="G679" s="555"/>
      <c r="H679" s="555"/>
      <c r="I679" s="555"/>
      <c r="J679" s="555"/>
      <c r="K679" s="555"/>
      <c r="L679" s="357"/>
      <c r="M679" s="357"/>
      <c r="N679" s="357"/>
      <c r="O679" s="357"/>
      <c r="P679" s="357"/>
      <c r="Q679" s="357"/>
    </row>
    <row r="680" spans="2:17" s="535" customFormat="1" ht="12" customHeight="1" x14ac:dyDescent="0.2">
      <c r="B680" s="555"/>
      <c r="C680" s="555"/>
      <c r="D680" s="555"/>
      <c r="E680" s="555"/>
      <c r="F680" s="555"/>
      <c r="G680" s="555"/>
      <c r="H680" s="555"/>
      <c r="I680" s="555"/>
      <c r="J680" s="555"/>
      <c r="K680" s="555"/>
      <c r="L680" s="357"/>
      <c r="M680" s="357"/>
      <c r="N680" s="357"/>
      <c r="O680" s="357"/>
      <c r="P680" s="357"/>
      <c r="Q680" s="357"/>
    </row>
    <row r="681" spans="2:17" s="535" customFormat="1" ht="12" customHeight="1" x14ac:dyDescent="0.2">
      <c r="B681" s="555"/>
      <c r="C681" s="555"/>
      <c r="D681" s="555"/>
      <c r="E681" s="555"/>
      <c r="F681" s="555"/>
      <c r="G681" s="555"/>
      <c r="H681" s="555"/>
      <c r="I681" s="555"/>
      <c r="J681" s="555"/>
      <c r="K681" s="555"/>
      <c r="L681" s="357"/>
      <c r="M681" s="357"/>
      <c r="N681" s="357"/>
      <c r="O681" s="357"/>
      <c r="P681" s="357"/>
      <c r="Q681" s="357"/>
    </row>
    <row r="682" spans="2:17" s="535" customFormat="1" ht="12" customHeight="1" x14ac:dyDescent="0.2">
      <c r="B682" s="555"/>
      <c r="C682" s="555"/>
      <c r="D682" s="555"/>
      <c r="E682" s="555"/>
      <c r="F682" s="555"/>
      <c r="G682" s="555"/>
      <c r="H682" s="555"/>
      <c r="I682" s="555"/>
      <c r="J682" s="555"/>
      <c r="K682" s="555"/>
      <c r="L682" s="357"/>
      <c r="M682" s="357"/>
      <c r="N682" s="357"/>
      <c r="O682" s="357"/>
      <c r="P682" s="357"/>
      <c r="Q682" s="357"/>
    </row>
    <row r="683" spans="2:17" s="535" customFormat="1" ht="12" customHeight="1" x14ac:dyDescent="0.2">
      <c r="B683" s="555"/>
      <c r="C683" s="555"/>
      <c r="D683" s="555"/>
      <c r="E683" s="555"/>
      <c r="F683" s="555"/>
      <c r="G683" s="555"/>
      <c r="H683" s="555"/>
      <c r="I683" s="555"/>
      <c r="J683" s="555"/>
      <c r="K683" s="555"/>
      <c r="L683" s="357"/>
      <c r="M683" s="357"/>
      <c r="N683" s="357"/>
      <c r="O683" s="357"/>
      <c r="P683" s="357"/>
      <c r="Q683" s="357"/>
    </row>
    <row r="684" spans="2:17" s="535" customFormat="1" ht="12" customHeight="1" x14ac:dyDescent="0.2">
      <c r="B684" s="555"/>
      <c r="C684" s="555"/>
      <c r="D684" s="555"/>
      <c r="E684" s="555"/>
      <c r="F684" s="555"/>
      <c r="G684" s="555"/>
      <c r="H684" s="555"/>
      <c r="I684" s="555"/>
      <c r="J684" s="555"/>
      <c r="K684" s="555"/>
      <c r="L684" s="357"/>
      <c r="M684" s="357"/>
      <c r="N684" s="357"/>
      <c r="O684" s="357"/>
      <c r="P684" s="357"/>
      <c r="Q684" s="357"/>
    </row>
    <row r="685" spans="2:17" s="535" customFormat="1" ht="12" customHeight="1" x14ac:dyDescent="0.2">
      <c r="B685" s="555"/>
      <c r="C685" s="555"/>
      <c r="D685" s="555"/>
      <c r="E685" s="555"/>
      <c r="F685" s="555"/>
      <c r="G685" s="555"/>
      <c r="H685" s="555"/>
      <c r="I685" s="555"/>
      <c r="J685" s="555"/>
      <c r="K685" s="555"/>
      <c r="L685" s="357"/>
      <c r="M685" s="357"/>
      <c r="N685" s="357"/>
      <c r="O685" s="357"/>
      <c r="P685" s="357"/>
      <c r="Q685" s="357"/>
    </row>
    <row r="686" spans="2:17" s="535" customFormat="1" ht="12" customHeight="1" x14ac:dyDescent="0.2">
      <c r="B686" s="555"/>
      <c r="C686" s="555"/>
      <c r="D686" s="555"/>
      <c r="E686" s="555"/>
      <c r="F686" s="555"/>
      <c r="G686" s="555"/>
      <c r="H686" s="555"/>
      <c r="I686" s="555"/>
      <c r="J686" s="555"/>
      <c r="K686" s="555"/>
      <c r="L686" s="357"/>
      <c r="M686" s="357"/>
      <c r="N686" s="357"/>
      <c r="O686" s="357"/>
      <c r="P686" s="357"/>
      <c r="Q686" s="357"/>
    </row>
    <row r="687" spans="2:17" s="535" customFormat="1" ht="12" customHeight="1" x14ac:dyDescent="0.2">
      <c r="B687" s="555"/>
      <c r="C687" s="555"/>
      <c r="D687" s="555"/>
      <c r="E687" s="555"/>
      <c r="F687" s="555"/>
      <c r="G687" s="555"/>
      <c r="H687" s="555"/>
      <c r="I687" s="555"/>
      <c r="J687" s="555"/>
      <c r="K687" s="555"/>
      <c r="L687" s="357"/>
      <c r="M687" s="357"/>
      <c r="N687" s="357"/>
      <c r="O687" s="357"/>
      <c r="P687" s="357"/>
      <c r="Q687" s="357"/>
    </row>
    <row r="688" spans="2:17" s="535" customFormat="1" ht="12" customHeight="1" x14ac:dyDescent="0.2">
      <c r="B688" s="555"/>
      <c r="C688" s="555"/>
      <c r="D688" s="555"/>
      <c r="E688" s="555"/>
      <c r="F688" s="555"/>
      <c r="G688" s="555"/>
      <c r="H688" s="555"/>
      <c r="I688" s="555"/>
      <c r="J688" s="555"/>
      <c r="K688" s="555"/>
      <c r="L688" s="357"/>
      <c r="M688" s="357"/>
      <c r="N688" s="357"/>
      <c r="O688" s="357"/>
      <c r="P688" s="357"/>
      <c r="Q688" s="357"/>
    </row>
    <row r="689" spans="2:17" s="535" customFormat="1" ht="12" customHeight="1" x14ac:dyDescent="0.2">
      <c r="B689" s="555"/>
      <c r="C689" s="555"/>
      <c r="D689" s="555"/>
      <c r="E689" s="555"/>
      <c r="F689" s="555"/>
      <c r="G689" s="555"/>
      <c r="H689" s="555"/>
      <c r="I689" s="555"/>
      <c r="J689" s="555"/>
      <c r="K689" s="555"/>
      <c r="L689" s="357"/>
      <c r="M689" s="357"/>
      <c r="N689" s="357"/>
      <c r="O689" s="357"/>
      <c r="P689" s="357"/>
      <c r="Q689" s="357"/>
    </row>
    <row r="690" spans="2:17" s="535" customFormat="1" ht="12" customHeight="1" x14ac:dyDescent="0.2">
      <c r="B690" s="555"/>
      <c r="C690" s="555"/>
      <c r="D690" s="555"/>
      <c r="E690" s="555"/>
      <c r="F690" s="555"/>
      <c r="G690" s="555"/>
      <c r="H690" s="555"/>
      <c r="I690" s="555"/>
      <c r="J690" s="555"/>
      <c r="K690" s="555"/>
      <c r="L690" s="357"/>
      <c r="M690" s="357"/>
      <c r="N690" s="357"/>
      <c r="O690" s="357"/>
      <c r="P690" s="357"/>
      <c r="Q690" s="357"/>
    </row>
    <row r="691" spans="2:17" s="535" customFormat="1" ht="12" customHeight="1" x14ac:dyDescent="0.2">
      <c r="B691" s="555"/>
      <c r="C691" s="555"/>
      <c r="D691" s="555"/>
      <c r="E691" s="555"/>
      <c r="F691" s="555"/>
      <c r="G691" s="555"/>
      <c r="H691" s="555"/>
      <c r="I691" s="555"/>
      <c r="J691" s="555"/>
      <c r="K691" s="555"/>
      <c r="L691" s="357"/>
      <c r="M691" s="357"/>
      <c r="N691" s="357"/>
      <c r="O691" s="357"/>
      <c r="P691" s="357"/>
      <c r="Q691" s="357"/>
    </row>
    <row r="692" spans="2:17" s="535" customFormat="1" ht="12" customHeight="1" x14ac:dyDescent="0.2">
      <c r="B692" s="555"/>
      <c r="C692" s="555"/>
      <c r="D692" s="555"/>
      <c r="E692" s="555"/>
      <c r="F692" s="555"/>
      <c r="G692" s="555"/>
      <c r="H692" s="555"/>
      <c r="I692" s="555"/>
      <c r="J692" s="555"/>
      <c r="K692" s="555"/>
      <c r="L692" s="357"/>
      <c r="M692" s="357"/>
      <c r="N692" s="357"/>
      <c r="O692" s="357"/>
      <c r="P692" s="357"/>
      <c r="Q692" s="357"/>
    </row>
    <row r="693" spans="2:17" s="535" customFormat="1" ht="12" customHeight="1" x14ac:dyDescent="0.2">
      <c r="B693" s="555"/>
      <c r="C693" s="555"/>
      <c r="D693" s="555"/>
      <c r="E693" s="555"/>
      <c r="F693" s="555"/>
      <c r="G693" s="555"/>
      <c r="H693" s="555"/>
      <c r="I693" s="555"/>
      <c r="J693" s="555"/>
      <c r="K693" s="555"/>
      <c r="L693" s="357"/>
      <c r="M693" s="357"/>
      <c r="N693" s="357"/>
      <c r="O693" s="357"/>
      <c r="P693" s="357"/>
      <c r="Q693" s="357"/>
    </row>
    <row r="694" spans="2:17" s="535" customFormat="1" ht="12" customHeight="1" x14ac:dyDescent="0.2">
      <c r="B694" s="555"/>
      <c r="C694" s="555"/>
      <c r="D694" s="555"/>
      <c r="E694" s="555"/>
      <c r="F694" s="555"/>
      <c r="G694" s="555"/>
      <c r="H694" s="555"/>
      <c r="I694" s="555"/>
      <c r="J694" s="555"/>
      <c r="K694" s="555"/>
      <c r="L694" s="357"/>
      <c r="M694" s="357"/>
      <c r="N694" s="357"/>
      <c r="O694" s="357"/>
      <c r="P694" s="357"/>
      <c r="Q694" s="357"/>
    </row>
    <row r="695" spans="2:17" s="535" customFormat="1" ht="12" customHeight="1" x14ac:dyDescent="0.2">
      <c r="B695" s="555"/>
      <c r="C695" s="555"/>
      <c r="D695" s="555"/>
      <c r="E695" s="555"/>
      <c r="F695" s="555"/>
      <c r="G695" s="555"/>
      <c r="H695" s="555"/>
      <c r="I695" s="555"/>
      <c r="J695" s="555"/>
      <c r="K695" s="555"/>
      <c r="L695" s="357"/>
      <c r="M695" s="357"/>
      <c r="N695" s="357"/>
      <c r="O695" s="357"/>
      <c r="P695" s="357"/>
      <c r="Q695" s="357"/>
    </row>
    <row r="696" spans="2:17" s="535" customFormat="1" ht="12" customHeight="1" x14ac:dyDescent="0.2">
      <c r="B696" s="555"/>
      <c r="C696" s="555"/>
      <c r="D696" s="555"/>
      <c r="E696" s="555"/>
      <c r="F696" s="555"/>
      <c r="G696" s="555"/>
      <c r="H696" s="555"/>
      <c r="I696" s="555"/>
      <c r="J696" s="555"/>
      <c r="K696" s="555"/>
      <c r="L696" s="357"/>
      <c r="M696" s="357"/>
      <c r="N696" s="357"/>
      <c r="O696" s="357"/>
      <c r="P696" s="357"/>
      <c r="Q696" s="357"/>
    </row>
    <row r="697" spans="2:17" s="535" customFormat="1" ht="12" customHeight="1" x14ac:dyDescent="0.2">
      <c r="B697" s="555"/>
      <c r="C697" s="555"/>
      <c r="D697" s="555"/>
      <c r="E697" s="555"/>
      <c r="F697" s="555"/>
      <c r="G697" s="555"/>
      <c r="H697" s="555"/>
      <c r="I697" s="555"/>
      <c r="J697" s="555"/>
      <c r="K697" s="555"/>
      <c r="L697" s="357"/>
      <c r="M697" s="357"/>
      <c r="N697" s="357"/>
      <c r="O697" s="357"/>
      <c r="P697" s="357"/>
      <c r="Q697" s="357"/>
    </row>
    <row r="698" spans="2:17" s="535" customFormat="1" ht="12" customHeight="1" x14ac:dyDescent="0.2">
      <c r="B698" s="555"/>
      <c r="C698" s="555"/>
      <c r="D698" s="555"/>
      <c r="E698" s="555"/>
      <c r="F698" s="555"/>
      <c r="G698" s="555"/>
      <c r="H698" s="555"/>
      <c r="I698" s="555"/>
      <c r="J698" s="555"/>
      <c r="K698" s="555"/>
      <c r="L698" s="357"/>
      <c r="M698" s="357"/>
      <c r="N698" s="357"/>
      <c r="O698" s="357"/>
      <c r="P698" s="357"/>
      <c r="Q698" s="357"/>
    </row>
    <row r="699" spans="2:17" s="535" customFormat="1" ht="12" customHeight="1" x14ac:dyDescent="0.2">
      <c r="B699" s="555"/>
      <c r="C699" s="555"/>
      <c r="D699" s="555"/>
      <c r="E699" s="555"/>
      <c r="F699" s="555"/>
      <c r="G699" s="555"/>
      <c r="H699" s="555"/>
      <c r="I699" s="555"/>
      <c r="J699" s="555"/>
      <c r="K699" s="555"/>
      <c r="L699" s="357"/>
      <c r="M699" s="357"/>
      <c r="N699" s="357"/>
      <c r="O699" s="357"/>
      <c r="P699" s="357"/>
      <c r="Q699" s="357"/>
    </row>
    <row r="700" spans="2:17" s="535" customFormat="1" ht="12" customHeight="1" x14ac:dyDescent="0.2">
      <c r="B700" s="555"/>
      <c r="C700" s="555"/>
      <c r="D700" s="555"/>
      <c r="E700" s="555"/>
      <c r="F700" s="555"/>
      <c r="G700" s="555"/>
      <c r="H700" s="555"/>
      <c r="I700" s="555"/>
      <c r="J700" s="555"/>
      <c r="K700" s="555"/>
      <c r="L700" s="357"/>
      <c r="M700" s="357"/>
      <c r="N700" s="357"/>
      <c r="O700" s="357"/>
      <c r="P700" s="357"/>
      <c r="Q700" s="357"/>
    </row>
    <row r="701" spans="2:17" s="535" customFormat="1" ht="12" customHeight="1" x14ac:dyDescent="0.2">
      <c r="B701" s="555"/>
      <c r="C701" s="555"/>
      <c r="D701" s="555"/>
      <c r="E701" s="555"/>
      <c r="F701" s="555"/>
      <c r="G701" s="555"/>
      <c r="H701" s="555"/>
      <c r="I701" s="555"/>
      <c r="J701" s="555"/>
      <c r="K701" s="555"/>
      <c r="L701" s="357"/>
      <c r="M701" s="357"/>
      <c r="N701" s="357"/>
      <c r="O701" s="357"/>
      <c r="P701" s="357"/>
      <c r="Q701" s="357"/>
    </row>
    <row r="702" spans="2:17" s="535" customFormat="1" ht="12" customHeight="1" x14ac:dyDescent="0.2">
      <c r="B702" s="555"/>
      <c r="C702" s="555"/>
      <c r="D702" s="555"/>
      <c r="E702" s="555"/>
      <c r="F702" s="555"/>
      <c r="G702" s="555"/>
      <c r="H702" s="555"/>
      <c r="I702" s="555"/>
      <c r="J702" s="555"/>
      <c r="K702" s="555"/>
      <c r="L702" s="357"/>
      <c r="M702" s="357"/>
      <c r="N702" s="357"/>
      <c r="O702" s="357"/>
      <c r="P702" s="357"/>
      <c r="Q702" s="357"/>
    </row>
    <row r="703" spans="2:17" s="535" customFormat="1" ht="12" customHeight="1" x14ac:dyDescent="0.2">
      <c r="B703" s="555"/>
      <c r="C703" s="555"/>
      <c r="D703" s="555"/>
      <c r="E703" s="555"/>
      <c r="F703" s="555"/>
      <c r="G703" s="555"/>
      <c r="H703" s="555"/>
      <c r="I703" s="555"/>
      <c r="J703" s="555"/>
      <c r="K703" s="555"/>
      <c r="L703" s="357"/>
      <c r="M703" s="357"/>
      <c r="N703" s="357"/>
      <c r="O703" s="357"/>
      <c r="P703" s="357"/>
      <c r="Q703" s="357"/>
    </row>
    <row r="704" spans="2:17" s="535" customFormat="1" ht="12" customHeight="1" x14ac:dyDescent="0.2">
      <c r="B704" s="555"/>
      <c r="C704" s="555"/>
      <c r="D704" s="555"/>
      <c r="E704" s="555"/>
      <c r="F704" s="555"/>
      <c r="G704" s="555"/>
      <c r="H704" s="555"/>
      <c r="I704" s="555"/>
      <c r="J704" s="555"/>
      <c r="K704" s="555"/>
      <c r="L704" s="357"/>
      <c r="M704" s="357"/>
      <c r="N704" s="357"/>
      <c r="O704" s="357"/>
      <c r="P704" s="357"/>
      <c r="Q704" s="357"/>
    </row>
    <row r="705" spans="2:17" s="535" customFormat="1" ht="12" customHeight="1" x14ac:dyDescent="0.2">
      <c r="B705" s="555"/>
      <c r="C705" s="555"/>
      <c r="D705" s="555"/>
      <c r="E705" s="555"/>
      <c r="F705" s="555"/>
      <c r="G705" s="555"/>
      <c r="H705" s="555"/>
      <c r="I705" s="555"/>
      <c r="J705" s="555"/>
      <c r="K705" s="555"/>
      <c r="L705" s="357"/>
      <c r="M705" s="357"/>
      <c r="N705" s="357"/>
      <c r="O705" s="357"/>
      <c r="P705" s="357"/>
      <c r="Q705" s="357"/>
    </row>
    <row r="706" spans="2:17" s="535" customFormat="1" ht="12" customHeight="1" x14ac:dyDescent="0.2">
      <c r="B706" s="555"/>
      <c r="C706" s="555"/>
      <c r="D706" s="555"/>
      <c r="E706" s="555"/>
      <c r="F706" s="555"/>
      <c r="G706" s="555"/>
      <c r="H706" s="555"/>
      <c r="I706" s="555"/>
      <c r="J706" s="555"/>
      <c r="K706" s="555"/>
      <c r="L706" s="357"/>
      <c r="M706" s="357"/>
      <c r="N706" s="357"/>
      <c r="O706" s="357"/>
      <c r="P706" s="357"/>
      <c r="Q706" s="357"/>
    </row>
    <row r="707" spans="2:17" s="535" customFormat="1" ht="12" customHeight="1" x14ac:dyDescent="0.2">
      <c r="B707" s="555"/>
      <c r="C707" s="555"/>
      <c r="D707" s="555"/>
      <c r="E707" s="555"/>
      <c r="F707" s="555"/>
      <c r="G707" s="555"/>
      <c r="H707" s="555"/>
      <c r="I707" s="555"/>
      <c r="J707" s="555"/>
      <c r="K707" s="555"/>
      <c r="L707" s="357"/>
      <c r="M707" s="357"/>
      <c r="N707" s="357"/>
      <c r="O707" s="357"/>
      <c r="P707" s="357"/>
      <c r="Q707" s="357"/>
    </row>
    <row r="708" spans="2:17" s="535" customFormat="1" ht="12" customHeight="1" x14ac:dyDescent="0.2">
      <c r="B708" s="555"/>
      <c r="C708" s="555"/>
      <c r="D708" s="555"/>
      <c r="E708" s="555"/>
      <c r="F708" s="555"/>
      <c r="G708" s="555"/>
      <c r="H708" s="555"/>
      <c r="I708" s="555"/>
      <c r="J708" s="555"/>
      <c r="K708" s="555"/>
      <c r="L708" s="357"/>
      <c r="M708" s="357"/>
      <c r="N708" s="357"/>
      <c r="O708" s="357"/>
      <c r="P708" s="357"/>
      <c r="Q708" s="357"/>
    </row>
    <row r="709" spans="2:17" s="535" customFormat="1" ht="12" customHeight="1" x14ac:dyDescent="0.2">
      <c r="B709" s="555"/>
      <c r="C709" s="555"/>
      <c r="D709" s="555"/>
      <c r="E709" s="555"/>
      <c r="F709" s="555"/>
      <c r="G709" s="555"/>
      <c r="H709" s="555"/>
      <c r="I709" s="555"/>
      <c r="J709" s="555"/>
      <c r="K709" s="555"/>
      <c r="L709" s="357"/>
      <c r="M709" s="357"/>
      <c r="N709" s="357"/>
      <c r="O709" s="357"/>
      <c r="P709" s="357"/>
      <c r="Q709" s="357"/>
    </row>
    <row r="710" spans="2:17" s="535" customFormat="1" ht="12" customHeight="1" x14ac:dyDescent="0.2">
      <c r="B710" s="555"/>
      <c r="C710" s="555"/>
      <c r="D710" s="555"/>
      <c r="E710" s="555"/>
      <c r="F710" s="555"/>
      <c r="G710" s="555"/>
      <c r="H710" s="555"/>
      <c r="I710" s="555"/>
      <c r="J710" s="555"/>
      <c r="K710" s="555"/>
      <c r="L710" s="357"/>
      <c r="M710" s="357"/>
      <c r="N710" s="357"/>
      <c r="O710" s="357"/>
      <c r="P710" s="357"/>
      <c r="Q710" s="357"/>
    </row>
    <row r="711" spans="2:17" s="535" customFormat="1" ht="12" customHeight="1" x14ac:dyDescent="0.2">
      <c r="B711" s="555"/>
      <c r="C711" s="555"/>
      <c r="D711" s="555"/>
      <c r="E711" s="555"/>
      <c r="F711" s="555"/>
      <c r="G711" s="555"/>
      <c r="H711" s="555"/>
      <c r="I711" s="555"/>
      <c r="J711" s="555"/>
      <c r="K711" s="555"/>
      <c r="L711" s="357"/>
      <c r="M711" s="357"/>
      <c r="N711" s="357"/>
      <c r="O711" s="357"/>
      <c r="P711" s="357"/>
      <c r="Q711" s="357"/>
    </row>
    <row r="712" spans="2:17" s="535" customFormat="1" ht="12" customHeight="1" x14ac:dyDescent="0.2">
      <c r="B712" s="555"/>
      <c r="C712" s="555"/>
      <c r="D712" s="555"/>
      <c r="E712" s="555"/>
      <c r="F712" s="555"/>
      <c r="G712" s="555"/>
      <c r="H712" s="555"/>
      <c r="I712" s="555"/>
      <c r="J712" s="555"/>
      <c r="K712" s="555"/>
      <c r="L712" s="357"/>
      <c r="M712" s="357"/>
      <c r="N712" s="357"/>
      <c r="O712" s="357"/>
      <c r="P712" s="357"/>
      <c r="Q712" s="357"/>
    </row>
    <row r="713" spans="2:17" s="535" customFormat="1" ht="12" customHeight="1" x14ac:dyDescent="0.2">
      <c r="B713" s="555"/>
      <c r="C713" s="555"/>
      <c r="D713" s="555"/>
      <c r="E713" s="555"/>
      <c r="F713" s="555"/>
      <c r="G713" s="555"/>
      <c r="H713" s="555"/>
      <c r="I713" s="555"/>
      <c r="J713" s="555"/>
      <c r="K713" s="555"/>
      <c r="L713" s="357"/>
      <c r="M713" s="357"/>
      <c r="N713" s="357"/>
      <c r="O713" s="357"/>
      <c r="P713" s="357"/>
      <c r="Q713" s="357"/>
    </row>
    <row r="714" spans="2:17" s="535" customFormat="1" ht="12" customHeight="1" x14ac:dyDescent="0.2">
      <c r="B714" s="555"/>
      <c r="C714" s="555"/>
      <c r="D714" s="555"/>
      <c r="E714" s="555"/>
      <c r="F714" s="555"/>
      <c r="G714" s="555"/>
      <c r="H714" s="555"/>
      <c r="I714" s="555"/>
      <c r="J714" s="555"/>
      <c r="K714" s="555"/>
      <c r="L714" s="357"/>
      <c r="M714" s="357"/>
      <c r="N714" s="357"/>
      <c r="O714" s="357"/>
      <c r="P714" s="357"/>
      <c r="Q714" s="357"/>
    </row>
    <row r="715" spans="2:17" s="535" customFormat="1" ht="12" customHeight="1" x14ac:dyDescent="0.2">
      <c r="B715" s="555"/>
      <c r="C715" s="555"/>
      <c r="D715" s="555"/>
      <c r="E715" s="555"/>
      <c r="F715" s="555"/>
      <c r="G715" s="555"/>
      <c r="H715" s="555"/>
      <c r="I715" s="555"/>
      <c r="J715" s="555"/>
      <c r="K715" s="555"/>
      <c r="L715" s="357"/>
      <c r="M715" s="357"/>
      <c r="N715" s="357"/>
      <c r="O715" s="357"/>
      <c r="P715" s="357"/>
      <c r="Q715" s="357"/>
    </row>
    <row r="716" spans="2:17" s="535" customFormat="1" ht="12" customHeight="1" x14ac:dyDescent="0.2">
      <c r="B716" s="555"/>
      <c r="C716" s="555"/>
      <c r="D716" s="555"/>
      <c r="E716" s="555"/>
      <c r="F716" s="555"/>
      <c r="G716" s="555"/>
      <c r="H716" s="555"/>
      <c r="I716" s="555"/>
      <c r="J716" s="555"/>
      <c r="K716" s="555"/>
      <c r="L716" s="357"/>
      <c r="M716" s="357"/>
      <c r="N716" s="357"/>
      <c r="O716" s="357"/>
      <c r="P716" s="357"/>
      <c r="Q716" s="357"/>
    </row>
    <row r="717" spans="2:17" s="535" customFormat="1" ht="12" customHeight="1" x14ac:dyDescent="0.2">
      <c r="B717" s="555"/>
      <c r="C717" s="555"/>
      <c r="D717" s="555"/>
      <c r="E717" s="555"/>
      <c r="F717" s="555"/>
      <c r="G717" s="555"/>
      <c r="H717" s="555"/>
      <c r="I717" s="555"/>
      <c r="J717" s="555"/>
      <c r="K717" s="555"/>
      <c r="L717" s="357"/>
      <c r="M717" s="357"/>
      <c r="N717" s="357"/>
      <c r="O717" s="357"/>
      <c r="P717" s="357"/>
      <c r="Q717" s="357"/>
    </row>
    <row r="718" spans="2:17" s="535" customFormat="1" ht="12" customHeight="1" x14ac:dyDescent="0.2">
      <c r="B718" s="555"/>
      <c r="C718" s="555"/>
      <c r="D718" s="555"/>
      <c r="E718" s="555"/>
      <c r="F718" s="555"/>
      <c r="G718" s="555"/>
      <c r="H718" s="555"/>
      <c r="I718" s="555"/>
      <c r="J718" s="555"/>
      <c r="K718" s="555"/>
      <c r="L718" s="357"/>
      <c r="M718" s="357"/>
      <c r="N718" s="357"/>
      <c r="O718" s="357"/>
      <c r="P718" s="357"/>
      <c r="Q718" s="357"/>
    </row>
    <row r="719" spans="2:17" s="535" customFormat="1" ht="12" customHeight="1" x14ac:dyDescent="0.2">
      <c r="B719" s="555"/>
      <c r="C719" s="555"/>
      <c r="D719" s="555"/>
      <c r="E719" s="555"/>
      <c r="F719" s="555"/>
      <c r="G719" s="555"/>
      <c r="H719" s="555"/>
      <c r="I719" s="555"/>
      <c r="J719" s="555"/>
      <c r="K719" s="555"/>
      <c r="L719" s="357"/>
      <c r="M719" s="357"/>
      <c r="N719" s="357"/>
      <c r="O719" s="357"/>
      <c r="P719" s="357"/>
      <c r="Q719" s="357"/>
    </row>
    <row r="720" spans="2:17" s="535" customFormat="1" ht="12" customHeight="1" x14ac:dyDescent="0.2">
      <c r="B720" s="555"/>
      <c r="C720" s="555"/>
      <c r="D720" s="555"/>
      <c r="E720" s="555"/>
      <c r="F720" s="555"/>
      <c r="G720" s="555"/>
      <c r="H720" s="555"/>
      <c r="I720" s="555"/>
      <c r="J720" s="555"/>
      <c r="K720" s="555"/>
      <c r="L720" s="357"/>
      <c r="M720" s="357"/>
      <c r="N720" s="357"/>
      <c r="O720" s="357"/>
      <c r="P720" s="357"/>
      <c r="Q720" s="357"/>
    </row>
    <row r="721" spans="2:17" s="535" customFormat="1" ht="12" customHeight="1" x14ac:dyDescent="0.2">
      <c r="B721" s="555"/>
      <c r="C721" s="555"/>
      <c r="D721" s="555"/>
      <c r="E721" s="555"/>
      <c r="F721" s="555"/>
      <c r="G721" s="555"/>
      <c r="H721" s="555"/>
      <c r="I721" s="555"/>
      <c r="J721" s="555"/>
      <c r="K721" s="555"/>
      <c r="L721" s="357"/>
      <c r="M721" s="357"/>
      <c r="N721" s="357"/>
      <c r="O721" s="357"/>
      <c r="P721" s="357"/>
      <c r="Q721" s="357"/>
    </row>
    <row r="722" spans="2:17" s="535" customFormat="1" ht="12" customHeight="1" x14ac:dyDescent="0.2">
      <c r="B722" s="555"/>
      <c r="C722" s="555"/>
      <c r="D722" s="555"/>
      <c r="E722" s="555"/>
      <c r="F722" s="555"/>
      <c r="G722" s="555"/>
      <c r="H722" s="555"/>
      <c r="I722" s="555"/>
      <c r="J722" s="555"/>
      <c r="K722" s="555"/>
      <c r="L722" s="357"/>
      <c r="M722" s="357"/>
      <c r="N722" s="357"/>
      <c r="O722" s="357"/>
      <c r="P722" s="357"/>
      <c r="Q722" s="357"/>
    </row>
    <row r="723" spans="2:17" s="535" customFormat="1" ht="12" customHeight="1" x14ac:dyDescent="0.2">
      <c r="B723" s="555"/>
      <c r="C723" s="555"/>
      <c r="D723" s="555"/>
      <c r="E723" s="555"/>
      <c r="F723" s="555"/>
      <c r="G723" s="555"/>
      <c r="H723" s="555"/>
      <c r="I723" s="555"/>
      <c r="J723" s="555"/>
      <c r="K723" s="555"/>
      <c r="L723" s="357"/>
      <c r="M723" s="357"/>
      <c r="N723" s="357"/>
      <c r="O723" s="357"/>
      <c r="P723" s="357"/>
      <c r="Q723" s="357"/>
    </row>
    <row r="724" spans="2:17" s="535" customFormat="1" ht="12" customHeight="1" x14ac:dyDescent="0.2">
      <c r="B724" s="555"/>
      <c r="C724" s="555"/>
      <c r="D724" s="555"/>
      <c r="E724" s="555"/>
      <c r="F724" s="555"/>
      <c r="G724" s="555"/>
      <c r="H724" s="555"/>
      <c r="I724" s="555"/>
      <c r="J724" s="555"/>
      <c r="K724" s="555"/>
      <c r="L724" s="357"/>
      <c r="M724" s="357"/>
      <c r="N724" s="357"/>
      <c r="O724" s="357"/>
      <c r="P724" s="357"/>
      <c r="Q724" s="357"/>
    </row>
    <row r="725" spans="2:17" s="535" customFormat="1" ht="12" customHeight="1" x14ac:dyDescent="0.2">
      <c r="B725" s="555"/>
      <c r="C725" s="555"/>
      <c r="D725" s="555"/>
      <c r="E725" s="555"/>
      <c r="F725" s="555"/>
      <c r="G725" s="555"/>
      <c r="H725" s="555"/>
      <c r="I725" s="555"/>
      <c r="J725" s="555"/>
      <c r="K725" s="555"/>
      <c r="L725" s="357"/>
      <c r="M725" s="357"/>
      <c r="N725" s="357"/>
      <c r="O725" s="357"/>
      <c r="P725" s="357"/>
      <c r="Q725" s="357"/>
    </row>
    <row r="726" spans="2:17" s="535" customFormat="1" ht="12" customHeight="1" x14ac:dyDescent="0.2">
      <c r="B726" s="555"/>
      <c r="C726" s="555"/>
      <c r="D726" s="555"/>
      <c r="E726" s="555"/>
      <c r="F726" s="555"/>
      <c r="G726" s="555"/>
      <c r="H726" s="555"/>
      <c r="I726" s="555"/>
      <c r="J726" s="555"/>
      <c r="K726" s="555"/>
      <c r="L726" s="357"/>
      <c r="M726" s="357"/>
      <c r="N726" s="357"/>
      <c r="O726" s="357"/>
      <c r="P726" s="357"/>
      <c r="Q726" s="357"/>
    </row>
    <row r="727" spans="2:17" s="535" customFormat="1" ht="12" customHeight="1" x14ac:dyDescent="0.2">
      <c r="B727" s="555"/>
      <c r="C727" s="555"/>
      <c r="D727" s="555"/>
      <c r="E727" s="555"/>
      <c r="F727" s="555"/>
      <c r="G727" s="555"/>
      <c r="H727" s="555"/>
      <c r="I727" s="555"/>
      <c r="J727" s="555"/>
      <c r="K727" s="555"/>
      <c r="L727" s="357"/>
      <c r="M727" s="357"/>
      <c r="N727" s="357"/>
      <c r="O727" s="357"/>
      <c r="P727" s="357"/>
      <c r="Q727" s="357"/>
    </row>
    <row r="728" spans="2:17" s="535" customFormat="1" ht="12" customHeight="1" x14ac:dyDescent="0.2">
      <c r="B728" s="555"/>
      <c r="C728" s="555"/>
      <c r="D728" s="555"/>
      <c r="E728" s="555"/>
      <c r="F728" s="555"/>
      <c r="G728" s="555"/>
      <c r="H728" s="555"/>
      <c r="I728" s="555"/>
      <c r="J728" s="555"/>
      <c r="K728" s="555"/>
      <c r="L728" s="357"/>
      <c r="M728" s="357"/>
      <c r="N728" s="357"/>
      <c r="O728" s="357"/>
      <c r="P728" s="357"/>
      <c r="Q728" s="357"/>
    </row>
    <row r="729" spans="2:17" s="535" customFormat="1" ht="12" customHeight="1" x14ac:dyDescent="0.2">
      <c r="B729" s="555"/>
      <c r="C729" s="555"/>
      <c r="D729" s="555"/>
      <c r="E729" s="555"/>
      <c r="F729" s="555"/>
      <c r="G729" s="555"/>
      <c r="H729" s="555"/>
      <c r="I729" s="555"/>
      <c r="J729" s="555"/>
      <c r="K729" s="555"/>
      <c r="L729" s="357"/>
      <c r="M729" s="357"/>
      <c r="N729" s="357"/>
      <c r="O729" s="357"/>
      <c r="P729" s="357"/>
      <c r="Q729" s="357"/>
    </row>
    <row r="730" spans="2:17" s="535" customFormat="1" ht="12" customHeight="1" x14ac:dyDescent="0.2">
      <c r="B730" s="555"/>
      <c r="C730" s="555"/>
      <c r="D730" s="555"/>
      <c r="E730" s="555"/>
      <c r="F730" s="555"/>
      <c r="G730" s="555"/>
      <c r="H730" s="555"/>
      <c r="I730" s="555"/>
      <c r="J730" s="555"/>
      <c r="K730" s="555"/>
      <c r="L730" s="357"/>
      <c r="M730" s="357"/>
      <c r="N730" s="357"/>
      <c r="O730" s="357"/>
      <c r="P730" s="357"/>
      <c r="Q730" s="357"/>
    </row>
    <row r="731" spans="2:17" s="535" customFormat="1" ht="12" customHeight="1" x14ac:dyDescent="0.2">
      <c r="B731" s="555"/>
      <c r="C731" s="555"/>
      <c r="D731" s="555"/>
      <c r="E731" s="555"/>
      <c r="F731" s="555"/>
      <c r="G731" s="555"/>
      <c r="H731" s="555"/>
      <c r="I731" s="555"/>
      <c r="J731" s="555"/>
      <c r="K731" s="555"/>
      <c r="L731" s="357"/>
      <c r="M731" s="357"/>
      <c r="N731" s="357"/>
      <c r="O731" s="357"/>
      <c r="P731" s="357"/>
      <c r="Q731" s="357"/>
    </row>
    <row r="732" spans="2:17" s="535" customFormat="1" ht="12" customHeight="1" x14ac:dyDescent="0.2">
      <c r="B732" s="555"/>
      <c r="C732" s="555"/>
      <c r="D732" s="555"/>
      <c r="E732" s="555"/>
      <c r="F732" s="555"/>
      <c r="G732" s="555"/>
      <c r="H732" s="555"/>
      <c r="I732" s="555"/>
      <c r="J732" s="555"/>
      <c r="K732" s="555"/>
      <c r="L732" s="357"/>
      <c r="M732" s="357"/>
      <c r="N732" s="357"/>
      <c r="O732" s="357"/>
      <c r="P732" s="357"/>
      <c r="Q732" s="357"/>
    </row>
    <row r="733" spans="2:17" s="535" customFormat="1" ht="12" customHeight="1" x14ac:dyDescent="0.2">
      <c r="B733" s="555"/>
      <c r="C733" s="555"/>
      <c r="D733" s="555"/>
      <c r="E733" s="555"/>
      <c r="F733" s="555"/>
      <c r="G733" s="555"/>
      <c r="H733" s="555"/>
      <c r="I733" s="555"/>
      <c r="J733" s="555"/>
      <c r="K733" s="555"/>
      <c r="L733" s="357"/>
      <c r="M733" s="357"/>
      <c r="N733" s="357"/>
      <c r="O733" s="357"/>
      <c r="P733" s="357"/>
      <c r="Q733" s="357"/>
    </row>
    <row r="734" spans="2:17" s="535" customFormat="1" ht="12" customHeight="1" x14ac:dyDescent="0.2">
      <c r="B734" s="555"/>
      <c r="C734" s="555"/>
      <c r="D734" s="555"/>
      <c r="E734" s="555"/>
      <c r="F734" s="555"/>
      <c r="G734" s="555"/>
      <c r="H734" s="555"/>
      <c r="I734" s="555"/>
      <c r="J734" s="555"/>
      <c r="K734" s="555"/>
      <c r="L734" s="357"/>
      <c r="M734" s="357"/>
      <c r="N734" s="357"/>
      <c r="O734" s="357"/>
      <c r="P734" s="357"/>
      <c r="Q734" s="357"/>
    </row>
    <row r="735" spans="2:17" s="535" customFormat="1" ht="12" customHeight="1" x14ac:dyDescent="0.2">
      <c r="B735" s="555"/>
      <c r="C735" s="555"/>
      <c r="D735" s="555"/>
      <c r="E735" s="555"/>
      <c r="F735" s="555"/>
      <c r="G735" s="555"/>
      <c r="H735" s="555"/>
      <c r="I735" s="555"/>
      <c r="J735" s="555"/>
      <c r="K735" s="555"/>
      <c r="L735" s="357"/>
      <c r="M735" s="357"/>
      <c r="N735" s="357"/>
      <c r="O735" s="357"/>
      <c r="P735" s="357"/>
      <c r="Q735" s="357"/>
    </row>
    <row r="736" spans="2:17" s="535" customFormat="1" ht="12" customHeight="1" x14ac:dyDescent="0.2">
      <c r="B736" s="555"/>
      <c r="C736" s="555"/>
      <c r="D736" s="555"/>
      <c r="E736" s="555"/>
      <c r="F736" s="555"/>
      <c r="G736" s="555"/>
      <c r="H736" s="555"/>
      <c r="I736" s="555"/>
      <c r="J736" s="555"/>
      <c r="K736" s="555"/>
      <c r="L736" s="357"/>
      <c r="M736" s="357"/>
      <c r="N736" s="357"/>
      <c r="O736" s="357"/>
      <c r="P736" s="357"/>
      <c r="Q736" s="357"/>
    </row>
    <row r="737" spans="2:17" s="535" customFormat="1" ht="12" customHeight="1" x14ac:dyDescent="0.2">
      <c r="B737" s="555"/>
      <c r="C737" s="555"/>
      <c r="D737" s="555"/>
      <c r="E737" s="555"/>
      <c r="F737" s="555"/>
      <c r="G737" s="555"/>
      <c r="H737" s="555"/>
      <c r="I737" s="555"/>
      <c r="J737" s="555"/>
      <c r="K737" s="555"/>
      <c r="L737" s="357"/>
      <c r="M737" s="357"/>
      <c r="N737" s="357"/>
      <c r="O737" s="357"/>
      <c r="P737" s="357"/>
      <c r="Q737" s="357"/>
    </row>
    <row r="738" spans="2:17" s="535" customFormat="1" ht="12" customHeight="1" x14ac:dyDescent="0.2">
      <c r="B738" s="555"/>
      <c r="C738" s="555"/>
      <c r="D738" s="555"/>
      <c r="E738" s="555"/>
      <c r="F738" s="555"/>
      <c r="G738" s="555"/>
      <c r="H738" s="555"/>
      <c r="I738" s="555"/>
      <c r="J738" s="555"/>
      <c r="K738" s="555"/>
      <c r="L738" s="357"/>
      <c r="M738" s="357"/>
      <c r="N738" s="357"/>
      <c r="O738" s="357"/>
      <c r="P738" s="357"/>
      <c r="Q738" s="357"/>
    </row>
    <row r="739" spans="2:17" s="535" customFormat="1" ht="12" customHeight="1" x14ac:dyDescent="0.2">
      <c r="B739" s="555"/>
      <c r="C739" s="555"/>
      <c r="D739" s="555"/>
      <c r="E739" s="555"/>
      <c r="F739" s="555"/>
      <c r="G739" s="555"/>
      <c r="H739" s="555"/>
      <c r="I739" s="555"/>
      <c r="J739" s="555"/>
      <c r="K739" s="555"/>
      <c r="L739" s="357"/>
      <c r="M739" s="357"/>
      <c r="N739" s="357"/>
      <c r="O739" s="357"/>
      <c r="P739" s="357"/>
      <c r="Q739" s="357"/>
    </row>
    <row r="740" spans="2:17" s="535" customFormat="1" ht="12" customHeight="1" x14ac:dyDescent="0.2">
      <c r="B740" s="555"/>
      <c r="C740" s="555"/>
      <c r="D740" s="555"/>
      <c r="E740" s="555"/>
      <c r="F740" s="555"/>
      <c r="G740" s="555"/>
      <c r="H740" s="555"/>
      <c r="I740" s="555"/>
      <c r="J740" s="555"/>
      <c r="K740" s="555"/>
      <c r="L740" s="357"/>
      <c r="M740" s="357"/>
      <c r="N740" s="357"/>
      <c r="O740" s="357"/>
      <c r="P740" s="357"/>
      <c r="Q740" s="357"/>
    </row>
    <row r="741" spans="2:17" s="535" customFormat="1" ht="12" customHeight="1" x14ac:dyDescent="0.2">
      <c r="B741" s="555"/>
      <c r="C741" s="555"/>
      <c r="D741" s="555"/>
      <c r="E741" s="555"/>
      <c r="F741" s="555"/>
      <c r="G741" s="555"/>
      <c r="H741" s="555"/>
      <c r="I741" s="555"/>
      <c r="J741" s="555"/>
      <c r="K741" s="555"/>
      <c r="L741" s="357"/>
      <c r="M741" s="357"/>
      <c r="N741" s="357"/>
      <c r="O741" s="357"/>
      <c r="P741" s="357"/>
      <c r="Q741" s="357"/>
    </row>
    <row r="742" spans="2:17" s="535" customFormat="1" ht="12" customHeight="1" x14ac:dyDescent="0.2">
      <c r="B742" s="555"/>
      <c r="C742" s="555"/>
      <c r="D742" s="555"/>
      <c r="E742" s="555"/>
      <c r="F742" s="555"/>
      <c r="G742" s="555"/>
      <c r="H742" s="555"/>
      <c r="I742" s="555"/>
      <c r="J742" s="555"/>
      <c r="K742" s="555"/>
      <c r="L742" s="357"/>
      <c r="M742" s="357"/>
      <c r="N742" s="357"/>
      <c r="O742" s="357"/>
      <c r="P742" s="357"/>
      <c r="Q742" s="357"/>
    </row>
    <row r="743" spans="2:17" s="535" customFormat="1" ht="12" customHeight="1" x14ac:dyDescent="0.2">
      <c r="B743" s="555"/>
      <c r="C743" s="555"/>
      <c r="D743" s="555"/>
      <c r="E743" s="555"/>
      <c r="F743" s="555"/>
      <c r="G743" s="555"/>
      <c r="H743" s="555"/>
      <c r="I743" s="555"/>
      <c r="J743" s="555"/>
      <c r="K743" s="555"/>
      <c r="L743" s="357"/>
      <c r="M743" s="357"/>
      <c r="N743" s="357"/>
      <c r="O743" s="357"/>
      <c r="P743" s="357"/>
      <c r="Q743" s="357"/>
    </row>
    <row r="744" spans="2:17" s="535" customFormat="1" ht="12" customHeight="1" x14ac:dyDescent="0.2">
      <c r="B744" s="555"/>
      <c r="C744" s="555"/>
      <c r="D744" s="555"/>
      <c r="E744" s="555"/>
      <c r="F744" s="555"/>
      <c r="G744" s="555"/>
      <c r="H744" s="555"/>
      <c r="I744" s="555"/>
      <c r="J744" s="555"/>
      <c r="K744" s="555"/>
      <c r="L744" s="357"/>
      <c r="M744" s="357"/>
      <c r="N744" s="357"/>
      <c r="O744" s="357"/>
      <c r="P744" s="357"/>
      <c r="Q744" s="357"/>
    </row>
    <row r="745" spans="2:17" s="535" customFormat="1" ht="12" customHeight="1" x14ac:dyDescent="0.2">
      <c r="B745" s="555"/>
      <c r="C745" s="555"/>
      <c r="D745" s="555"/>
      <c r="E745" s="555"/>
      <c r="F745" s="555"/>
      <c r="G745" s="555"/>
      <c r="H745" s="555"/>
      <c r="I745" s="555"/>
      <c r="J745" s="555"/>
      <c r="K745" s="555"/>
      <c r="L745" s="357"/>
      <c r="M745" s="357"/>
      <c r="N745" s="357"/>
      <c r="O745" s="357"/>
      <c r="P745" s="357"/>
      <c r="Q745" s="357"/>
    </row>
    <row r="746" spans="2:17" s="535" customFormat="1" ht="12" customHeight="1" x14ac:dyDescent="0.2">
      <c r="B746" s="555"/>
      <c r="C746" s="555"/>
      <c r="D746" s="555"/>
      <c r="E746" s="555"/>
      <c r="F746" s="555"/>
      <c r="G746" s="555"/>
      <c r="H746" s="555"/>
      <c r="I746" s="555"/>
      <c r="J746" s="555"/>
      <c r="K746" s="555"/>
      <c r="L746" s="357"/>
      <c r="M746" s="357"/>
      <c r="N746" s="357"/>
      <c r="O746" s="357"/>
      <c r="P746" s="357"/>
      <c r="Q746" s="357"/>
    </row>
    <row r="747" spans="2:17" s="535" customFormat="1" ht="12" customHeight="1" x14ac:dyDescent="0.2">
      <c r="B747" s="555"/>
      <c r="C747" s="555"/>
      <c r="D747" s="555"/>
      <c r="E747" s="555"/>
      <c r="F747" s="555"/>
      <c r="G747" s="555"/>
      <c r="H747" s="555"/>
      <c r="I747" s="555"/>
      <c r="J747" s="555"/>
      <c r="K747" s="555"/>
      <c r="L747" s="357"/>
      <c r="M747" s="357"/>
      <c r="N747" s="357"/>
      <c r="O747" s="357"/>
      <c r="P747" s="357"/>
      <c r="Q747" s="357"/>
    </row>
    <row r="748" spans="2:17" s="535" customFormat="1" ht="12" customHeight="1" x14ac:dyDescent="0.2">
      <c r="B748" s="555"/>
      <c r="C748" s="555"/>
      <c r="D748" s="555"/>
      <c r="E748" s="555"/>
      <c r="F748" s="555"/>
      <c r="G748" s="555"/>
      <c r="H748" s="555"/>
      <c r="I748" s="555"/>
      <c r="J748" s="555"/>
      <c r="K748" s="555"/>
      <c r="L748" s="357"/>
      <c r="M748" s="357"/>
      <c r="N748" s="357"/>
      <c r="O748" s="357"/>
      <c r="P748" s="357"/>
      <c r="Q748" s="357"/>
    </row>
    <row r="749" spans="2:17" s="535" customFormat="1" ht="12" customHeight="1" x14ac:dyDescent="0.2">
      <c r="B749" s="555"/>
      <c r="C749" s="555"/>
      <c r="D749" s="555"/>
      <c r="E749" s="555"/>
      <c r="F749" s="555"/>
      <c r="G749" s="555"/>
      <c r="H749" s="555"/>
      <c r="I749" s="555"/>
      <c r="J749" s="555"/>
      <c r="K749" s="555"/>
      <c r="L749" s="357"/>
      <c r="M749" s="357"/>
      <c r="N749" s="357"/>
      <c r="O749" s="357"/>
      <c r="P749" s="357"/>
      <c r="Q749" s="357"/>
    </row>
    <row r="750" spans="2:17" s="535" customFormat="1" ht="12" customHeight="1" x14ac:dyDescent="0.2">
      <c r="B750" s="555"/>
      <c r="C750" s="555"/>
      <c r="D750" s="555"/>
      <c r="E750" s="555"/>
      <c r="F750" s="555"/>
      <c r="G750" s="555"/>
      <c r="H750" s="555"/>
      <c r="I750" s="555"/>
      <c r="J750" s="555"/>
      <c r="K750" s="555"/>
      <c r="L750" s="357"/>
      <c r="M750" s="357"/>
      <c r="N750" s="357"/>
      <c r="O750" s="357"/>
      <c r="P750" s="357"/>
      <c r="Q750" s="357"/>
    </row>
    <row r="751" spans="2:17" s="535" customFormat="1" ht="12" customHeight="1" x14ac:dyDescent="0.2">
      <c r="B751" s="555"/>
      <c r="C751" s="555"/>
      <c r="D751" s="555"/>
      <c r="E751" s="555"/>
      <c r="F751" s="555"/>
      <c r="G751" s="555"/>
      <c r="H751" s="555"/>
      <c r="I751" s="555"/>
      <c r="J751" s="555"/>
      <c r="K751" s="555"/>
      <c r="L751" s="357"/>
      <c r="M751" s="357"/>
      <c r="N751" s="357"/>
      <c r="O751" s="357"/>
      <c r="P751" s="357"/>
      <c r="Q751" s="357"/>
    </row>
    <row r="752" spans="2:17" s="535" customFormat="1" ht="12" customHeight="1" x14ac:dyDescent="0.2">
      <c r="B752" s="555"/>
      <c r="C752" s="555"/>
      <c r="D752" s="555"/>
      <c r="E752" s="555"/>
      <c r="F752" s="555"/>
      <c r="G752" s="555"/>
      <c r="H752" s="555"/>
      <c r="I752" s="555"/>
      <c r="J752" s="555"/>
      <c r="K752" s="555"/>
      <c r="L752" s="357"/>
      <c r="M752" s="357"/>
      <c r="N752" s="357"/>
      <c r="O752" s="357"/>
      <c r="P752" s="357"/>
      <c r="Q752" s="357"/>
    </row>
    <row r="753" spans="2:17" s="535" customFormat="1" ht="12" customHeight="1" x14ac:dyDescent="0.2">
      <c r="B753" s="555"/>
      <c r="C753" s="555"/>
      <c r="D753" s="555"/>
      <c r="E753" s="555"/>
      <c r="F753" s="555"/>
      <c r="G753" s="555"/>
      <c r="H753" s="555"/>
      <c r="I753" s="555"/>
      <c r="J753" s="555"/>
      <c r="K753" s="555"/>
      <c r="L753" s="357"/>
      <c r="M753" s="357"/>
      <c r="N753" s="357"/>
      <c r="O753" s="357"/>
      <c r="P753" s="357"/>
      <c r="Q753" s="357"/>
    </row>
    <row r="754" spans="2:17" s="535" customFormat="1" ht="12" customHeight="1" x14ac:dyDescent="0.2">
      <c r="B754" s="555"/>
      <c r="C754" s="555"/>
      <c r="D754" s="555"/>
      <c r="E754" s="555"/>
      <c r="F754" s="555"/>
      <c r="G754" s="555"/>
      <c r="H754" s="555"/>
      <c r="I754" s="555"/>
      <c r="J754" s="555"/>
      <c r="K754" s="555"/>
      <c r="L754" s="357"/>
      <c r="M754" s="357"/>
      <c r="N754" s="357"/>
      <c r="O754" s="357"/>
      <c r="P754" s="357"/>
      <c r="Q754" s="357"/>
    </row>
    <row r="755" spans="2:17" s="535" customFormat="1" ht="12" customHeight="1" x14ac:dyDescent="0.2">
      <c r="B755" s="555"/>
      <c r="C755" s="555"/>
      <c r="D755" s="555"/>
      <c r="E755" s="555"/>
      <c r="F755" s="555"/>
      <c r="G755" s="555"/>
      <c r="H755" s="555"/>
      <c r="I755" s="555"/>
      <c r="J755" s="555"/>
      <c r="K755" s="555"/>
      <c r="L755" s="357"/>
      <c r="M755" s="357"/>
      <c r="N755" s="357"/>
      <c r="O755" s="357"/>
      <c r="P755" s="357"/>
      <c r="Q755" s="357"/>
    </row>
    <row r="756" spans="2:17" s="535" customFormat="1" ht="12" customHeight="1" x14ac:dyDescent="0.2">
      <c r="B756" s="555"/>
      <c r="C756" s="555"/>
      <c r="D756" s="555"/>
      <c r="E756" s="555"/>
      <c r="F756" s="555"/>
      <c r="G756" s="555"/>
      <c r="H756" s="555"/>
      <c r="I756" s="555"/>
      <c r="J756" s="555"/>
      <c r="K756" s="555"/>
      <c r="L756" s="357"/>
      <c r="M756" s="357"/>
      <c r="N756" s="357"/>
      <c r="O756" s="357"/>
      <c r="P756" s="357"/>
      <c r="Q756" s="357"/>
    </row>
    <row r="757" spans="2:17" s="535" customFormat="1" ht="12" customHeight="1" x14ac:dyDescent="0.2">
      <c r="B757" s="555"/>
      <c r="C757" s="555"/>
      <c r="D757" s="555"/>
      <c r="E757" s="555"/>
      <c r="F757" s="555"/>
      <c r="G757" s="555"/>
      <c r="H757" s="555"/>
      <c r="I757" s="555"/>
      <c r="J757" s="555"/>
      <c r="K757" s="555"/>
      <c r="L757" s="357"/>
      <c r="M757" s="357"/>
      <c r="N757" s="357"/>
      <c r="O757" s="357"/>
      <c r="P757" s="357"/>
      <c r="Q757" s="357"/>
    </row>
    <row r="758" spans="2:17" s="535" customFormat="1" ht="12" customHeight="1" x14ac:dyDescent="0.2">
      <c r="B758" s="555"/>
      <c r="C758" s="555"/>
      <c r="D758" s="555"/>
      <c r="E758" s="555"/>
      <c r="F758" s="555"/>
      <c r="G758" s="555"/>
      <c r="H758" s="555"/>
      <c r="I758" s="555"/>
      <c r="J758" s="555"/>
      <c r="K758" s="555"/>
      <c r="L758" s="357"/>
      <c r="M758" s="357"/>
      <c r="N758" s="357"/>
      <c r="O758" s="357"/>
      <c r="P758" s="357"/>
      <c r="Q758" s="357"/>
    </row>
    <row r="759" spans="2:17" s="535" customFormat="1" ht="12" customHeight="1" x14ac:dyDescent="0.2">
      <c r="B759" s="555"/>
      <c r="C759" s="555"/>
      <c r="D759" s="555"/>
      <c r="E759" s="555"/>
      <c r="F759" s="555"/>
      <c r="G759" s="555"/>
      <c r="H759" s="555"/>
      <c r="I759" s="555"/>
      <c r="J759" s="555"/>
      <c r="K759" s="555"/>
      <c r="L759" s="357"/>
      <c r="M759" s="357"/>
      <c r="N759" s="357"/>
      <c r="O759" s="357"/>
      <c r="P759" s="357"/>
      <c r="Q759" s="357"/>
    </row>
    <row r="760" spans="2:17" s="535" customFormat="1" ht="12" customHeight="1" x14ac:dyDescent="0.2">
      <c r="B760" s="555"/>
      <c r="C760" s="555"/>
      <c r="D760" s="555"/>
      <c r="E760" s="555"/>
      <c r="F760" s="555"/>
      <c r="G760" s="555"/>
      <c r="H760" s="555"/>
      <c r="I760" s="555"/>
      <c r="J760" s="555"/>
      <c r="K760" s="555"/>
      <c r="L760" s="357"/>
      <c r="M760" s="357"/>
      <c r="N760" s="357"/>
      <c r="O760" s="357"/>
      <c r="P760" s="357"/>
      <c r="Q760" s="357"/>
    </row>
    <row r="761" spans="2:17" s="535" customFormat="1" ht="12" customHeight="1" x14ac:dyDescent="0.2">
      <c r="B761" s="555"/>
      <c r="C761" s="555"/>
      <c r="D761" s="555"/>
      <c r="E761" s="555"/>
      <c r="F761" s="555"/>
      <c r="G761" s="555"/>
      <c r="H761" s="555"/>
      <c r="I761" s="555"/>
      <c r="J761" s="555"/>
      <c r="K761" s="555"/>
      <c r="L761" s="357"/>
      <c r="M761" s="357"/>
      <c r="N761" s="357"/>
      <c r="O761" s="357"/>
      <c r="P761" s="357"/>
      <c r="Q761" s="357"/>
    </row>
    <row r="762" spans="2:17" s="535" customFormat="1" ht="12" customHeight="1" x14ac:dyDescent="0.2">
      <c r="B762" s="555"/>
      <c r="C762" s="555"/>
      <c r="D762" s="555"/>
      <c r="E762" s="555"/>
      <c r="F762" s="555"/>
      <c r="G762" s="555"/>
      <c r="H762" s="555"/>
      <c r="I762" s="555"/>
      <c r="J762" s="555"/>
      <c r="K762" s="555"/>
      <c r="L762" s="357"/>
      <c r="M762" s="357"/>
      <c r="N762" s="357"/>
      <c r="O762" s="357"/>
      <c r="P762" s="357"/>
      <c r="Q762" s="357"/>
    </row>
    <row r="763" spans="2:17" s="535" customFormat="1" ht="12" customHeight="1" x14ac:dyDescent="0.2">
      <c r="B763" s="555"/>
      <c r="C763" s="555"/>
      <c r="D763" s="555"/>
      <c r="E763" s="555"/>
      <c r="F763" s="555"/>
      <c r="G763" s="555"/>
      <c r="H763" s="555"/>
      <c r="I763" s="555"/>
      <c r="J763" s="555"/>
      <c r="K763" s="555"/>
      <c r="L763" s="357"/>
      <c r="M763" s="357"/>
      <c r="N763" s="357"/>
      <c r="O763" s="357"/>
      <c r="P763" s="357"/>
      <c r="Q763" s="357"/>
    </row>
    <row r="764" spans="2:17" s="535" customFormat="1" ht="12" customHeight="1" x14ac:dyDescent="0.2">
      <c r="B764" s="555"/>
      <c r="C764" s="555"/>
      <c r="D764" s="555"/>
      <c r="E764" s="555"/>
      <c r="F764" s="555"/>
      <c r="G764" s="555"/>
      <c r="H764" s="555"/>
      <c r="I764" s="555"/>
      <c r="J764" s="555"/>
      <c r="K764" s="555"/>
      <c r="L764" s="357"/>
      <c r="M764" s="357"/>
      <c r="N764" s="357"/>
      <c r="O764" s="357"/>
      <c r="P764" s="357"/>
      <c r="Q764" s="357"/>
    </row>
    <row r="765" spans="2:17" s="535" customFormat="1" ht="12" customHeight="1" x14ac:dyDescent="0.2">
      <c r="B765" s="555"/>
      <c r="C765" s="555"/>
      <c r="D765" s="555"/>
      <c r="E765" s="555"/>
      <c r="F765" s="555"/>
      <c r="G765" s="555"/>
      <c r="H765" s="555"/>
      <c r="I765" s="555"/>
      <c r="J765" s="555"/>
      <c r="K765" s="555"/>
      <c r="L765" s="357"/>
      <c r="M765" s="357"/>
      <c r="N765" s="357"/>
      <c r="O765" s="357"/>
      <c r="P765" s="357"/>
      <c r="Q765" s="357"/>
    </row>
    <row r="766" spans="2:17" s="535" customFormat="1" ht="12" customHeight="1" x14ac:dyDescent="0.2">
      <c r="B766" s="555"/>
      <c r="C766" s="555"/>
      <c r="D766" s="555"/>
      <c r="E766" s="555"/>
      <c r="F766" s="555"/>
      <c r="G766" s="555"/>
      <c r="H766" s="555"/>
      <c r="I766" s="555"/>
      <c r="J766" s="555"/>
      <c r="K766" s="555"/>
      <c r="L766" s="357"/>
      <c r="M766" s="357"/>
      <c r="N766" s="357"/>
      <c r="O766" s="357"/>
      <c r="P766" s="357"/>
      <c r="Q766" s="357"/>
    </row>
    <row r="767" spans="2:17" s="535" customFormat="1" ht="12" customHeight="1" x14ac:dyDescent="0.2">
      <c r="B767" s="555"/>
      <c r="C767" s="555"/>
      <c r="D767" s="555"/>
      <c r="E767" s="555"/>
      <c r="F767" s="555"/>
      <c r="G767" s="555"/>
      <c r="H767" s="555"/>
      <c r="I767" s="555"/>
      <c r="J767" s="555"/>
      <c r="K767" s="555"/>
      <c r="L767" s="357"/>
      <c r="M767" s="357"/>
      <c r="N767" s="357"/>
      <c r="O767" s="357"/>
      <c r="P767" s="357"/>
      <c r="Q767" s="357"/>
    </row>
    <row r="768" spans="2:17" s="535" customFormat="1" ht="12" customHeight="1" x14ac:dyDescent="0.2">
      <c r="B768" s="555"/>
      <c r="C768" s="555"/>
      <c r="D768" s="555"/>
      <c r="E768" s="555"/>
      <c r="F768" s="555"/>
      <c r="G768" s="555"/>
      <c r="H768" s="555"/>
      <c r="I768" s="555"/>
      <c r="J768" s="555"/>
      <c r="K768" s="555"/>
      <c r="L768" s="357"/>
      <c r="M768" s="357"/>
      <c r="N768" s="357"/>
      <c r="O768" s="357"/>
      <c r="P768" s="357"/>
      <c r="Q768" s="357"/>
    </row>
    <row r="769" spans="2:17" s="535" customFormat="1" ht="12" customHeight="1" x14ac:dyDescent="0.2">
      <c r="B769" s="555"/>
      <c r="C769" s="555"/>
      <c r="D769" s="555"/>
      <c r="E769" s="555"/>
      <c r="F769" s="555"/>
      <c r="G769" s="555"/>
      <c r="H769" s="555"/>
      <c r="I769" s="555"/>
      <c r="J769" s="555"/>
      <c r="K769" s="555"/>
      <c r="L769" s="357"/>
      <c r="M769" s="357"/>
      <c r="N769" s="357"/>
      <c r="O769" s="357"/>
      <c r="P769" s="357"/>
      <c r="Q769" s="357"/>
    </row>
    <row r="770" spans="2:17" s="535" customFormat="1" ht="12" customHeight="1" x14ac:dyDescent="0.2">
      <c r="B770" s="555"/>
      <c r="C770" s="555"/>
      <c r="D770" s="555"/>
      <c r="E770" s="555"/>
      <c r="F770" s="555"/>
      <c r="G770" s="555"/>
      <c r="H770" s="555"/>
      <c r="I770" s="555"/>
      <c r="J770" s="555"/>
      <c r="K770" s="555"/>
      <c r="L770" s="357"/>
      <c r="M770" s="357"/>
      <c r="N770" s="357"/>
      <c r="O770" s="357"/>
      <c r="P770" s="357"/>
      <c r="Q770" s="357"/>
    </row>
    <row r="771" spans="2:17" s="535" customFormat="1" ht="12" customHeight="1" x14ac:dyDescent="0.2">
      <c r="B771" s="555"/>
      <c r="C771" s="555"/>
      <c r="D771" s="555"/>
      <c r="E771" s="555"/>
      <c r="F771" s="555"/>
      <c r="G771" s="555"/>
      <c r="H771" s="555"/>
      <c r="I771" s="555"/>
      <c r="J771" s="555"/>
      <c r="K771" s="555"/>
      <c r="L771" s="357"/>
      <c r="M771" s="357"/>
      <c r="N771" s="357"/>
      <c r="O771" s="357"/>
      <c r="P771" s="357"/>
      <c r="Q771" s="357"/>
    </row>
    <row r="772" spans="2:17" s="535" customFormat="1" ht="12" customHeight="1" x14ac:dyDescent="0.2">
      <c r="B772" s="555"/>
      <c r="C772" s="555"/>
      <c r="D772" s="555"/>
      <c r="E772" s="555"/>
      <c r="F772" s="555"/>
      <c r="G772" s="555"/>
      <c r="H772" s="555"/>
      <c r="I772" s="555"/>
      <c r="J772" s="555"/>
      <c r="K772" s="555"/>
      <c r="L772" s="357"/>
      <c r="M772" s="357"/>
      <c r="N772" s="357"/>
      <c r="O772" s="357"/>
      <c r="P772" s="357"/>
      <c r="Q772" s="357"/>
    </row>
    <row r="773" spans="2:17" s="535" customFormat="1" ht="12" customHeight="1" x14ac:dyDescent="0.2">
      <c r="B773" s="555"/>
      <c r="C773" s="555"/>
      <c r="D773" s="555"/>
      <c r="E773" s="555"/>
      <c r="F773" s="555"/>
      <c r="G773" s="555"/>
      <c r="H773" s="555"/>
      <c r="I773" s="555"/>
      <c r="J773" s="555"/>
      <c r="K773" s="555"/>
      <c r="L773" s="357"/>
      <c r="M773" s="357"/>
      <c r="N773" s="357"/>
      <c r="O773" s="357"/>
      <c r="P773" s="357"/>
      <c r="Q773" s="357"/>
    </row>
    <row r="774" spans="2:17" s="535" customFormat="1" ht="12" customHeight="1" x14ac:dyDescent="0.2">
      <c r="B774" s="555"/>
      <c r="C774" s="555"/>
      <c r="D774" s="555"/>
      <c r="E774" s="555"/>
      <c r="F774" s="555"/>
      <c r="G774" s="555"/>
      <c r="H774" s="555"/>
      <c r="I774" s="555"/>
      <c r="J774" s="555"/>
      <c r="K774" s="555"/>
      <c r="L774" s="357"/>
      <c r="M774" s="357"/>
      <c r="N774" s="357"/>
      <c r="O774" s="357"/>
      <c r="P774" s="357"/>
      <c r="Q774" s="357"/>
    </row>
    <row r="775" spans="2:17" s="535" customFormat="1" ht="12" customHeight="1" x14ac:dyDescent="0.2">
      <c r="B775" s="555"/>
      <c r="C775" s="555"/>
      <c r="D775" s="555"/>
      <c r="E775" s="555"/>
      <c r="F775" s="555"/>
      <c r="G775" s="555"/>
      <c r="H775" s="555"/>
      <c r="I775" s="555"/>
      <c r="J775" s="555"/>
      <c r="K775" s="555"/>
      <c r="L775" s="357"/>
      <c r="M775" s="357"/>
      <c r="N775" s="357"/>
      <c r="O775" s="357"/>
      <c r="P775" s="357"/>
      <c r="Q775" s="357"/>
    </row>
    <row r="776" spans="2:17" s="535" customFormat="1" ht="12" customHeight="1" x14ac:dyDescent="0.2">
      <c r="B776" s="555"/>
      <c r="C776" s="555"/>
      <c r="D776" s="555"/>
      <c r="E776" s="555"/>
      <c r="F776" s="555"/>
      <c r="G776" s="555"/>
      <c r="H776" s="555"/>
      <c r="I776" s="555"/>
      <c r="J776" s="555"/>
      <c r="K776" s="555"/>
      <c r="L776" s="357"/>
      <c r="M776" s="357"/>
      <c r="N776" s="357"/>
      <c r="O776" s="357"/>
      <c r="P776" s="357"/>
      <c r="Q776" s="357"/>
    </row>
    <row r="777" spans="2:17" s="535" customFormat="1" ht="12" customHeight="1" x14ac:dyDescent="0.2">
      <c r="B777" s="555"/>
      <c r="C777" s="555"/>
      <c r="D777" s="555"/>
      <c r="E777" s="555"/>
      <c r="F777" s="555"/>
      <c r="G777" s="555"/>
      <c r="H777" s="555"/>
      <c r="I777" s="555"/>
      <c r="J777" s="555"/>
      <c r="K777" s="555"/>
      <c r="L777" s="357"/>
      <c r="M777" s="357"/>
      <c r="N777" s="357"/>
      <c r="O777" s="357"/>
      <c r="P777" s="357"/>
      <c r="Q777" s="357"/>
    </row>
    <row r="778" spans="2:17" s="535" customFormat="1" ht="12" customHeight="1" x14ac:dyDescent="0.2">
      <c r="B778" s="555"/>
      <c r="C778" s="555"/>
      <c r="D778" s="555"/>
      <c r="E778" s="555"/>
      <c r="F778" s="555"/>
      <c r="G778" s="555"/>
      <c r="H778" s="555"/>
      <c r="I778" s="555"/>
      <c r="J778" s="555"/>
      <c r="K778" s="555"/>
      <c r="L778" s="357"/>
      <c r="M778" s="357"/>
      <c r="N778" s="357"/>
      <c r="O778" s="357"/>
      <c r="P778" s="357"/>
      <c r="Q778" s="357"/>
    </row>
    <row r="779" spans="2:17" s="535" customFormat="1" ht="12" customHeight="1" x14ac:dyDescent="0.2">
      <c r="B779" s="555"/>
      <c r="C779" s="555"/>
      <c r="D779" s="555"/>
      <c r="E779" s="555"/>
      <c r="F779" s="555"/>
      <c r="G779" s="555"/>
      <c r="H779" s="555"/>
      <c r="I779" s="555"/>
      <c r="J779" s="555"/>
      <c r="K779" s="555"/>
      <c r="L779" s="357"/>
      <c r="M779" s="357"/>
      <c r="N779" s="357"/>
      <c r="O779" s="357"/>
      <c r="P779" s="357"/>
      <c r="Q779" s="357"/>
    </row>
    <row r="780" spans="2:17" s="535" customFormat="1" ht="12" customHeight="1" x14ac:dyDescent="0.2">
      <c r="B780" s="555"/>
      <c r="C780" s="555"/>
      <c r="D780" s="555"/>
      <c r="E780" s="555"/>
      <c r="F780" s="555"/>
      <c r="G780" s="555"/>
      <c r="H780" s="555"/>
      <c r="I780" s="555"/>
      <c r="J780" s="555"/>
      <c r="K780" s="555"/>
      <c r="L780" s="357"/>
      <c r="M780" s="357"/>
      <c r="N780" s="357"/>
      <c r="O780" s="357"/>
      <c r="P780" s="357"/>
      <c r="Q780" s="357"/>
    </row>
    <row r="781" spans="2:17" s="535" customFormat="1" ht="12" customHeight="1" x14ac:dyDescent="0.2">
      <c r="B781" s="555"/>
      <c r="C781" s="555"/>
      <c r="D781" s="555"/>
      <c r="E781" s="555"/>
      <c r="F781" s="555"/>
      <c r="G781" s="555"/>
      <c r="H781" s="555"/>
      <c r="I781" s="555"/>
      <c r="J781" s="555"/>
      <c r="K781" s="555"/>
      <c r="L781" s="357"/>
      <c r="M781" s="357"/>
      <c r="N781" s="357"/>
      <c r="O781" s="357"/>
      <c r="P781" s="357"/>
      <c r="Q781" s="357"/>
    </row>
    <row r="782" spans="2:17" s="535" customFormat="1" ht="12" customHeight="1" x14ac:dyDescent="0.2">
      <c r="B782" s="555"/>
      <c r="C782" s="555"/>
      <c r="D782" s="555"/>
      <c r="E782" s="555"/>
      <c r="F782" s="555"/>
      <c r="G782" s="555"/>
      <c r="H782" s="555"/>
      <c r="I782" s="555"/>
      <c r="J782" s="555"/>
      <c r="K782" s="555"/>
      <c r="L782" s="357"/>
      <c r="M782" s="357"/>
      <c r="N782" s="357"/>
      <c r="O782" s="357"/>
      <c r="P782" s="357"/>
      <c r="Q782" s="357"/>
    </row>
    <row r="783" spans="2:17" s="535" customFormat="1" ht="12" customHeight="1" x14ac:dyDescent="0.2">
      <c r="B783" s="555"/>
      <c r="C783" s="555"/>
      <c r="D783" s="555"/>
      <c r="E783" s="555"/>
      <c r="F783" s="555"/>
      <c r="G783" s="555"/>
      <c r="H783" s="555"/>
      <c r="I783" s="555"/>
      <c r="J783" s="555"/>
      <c r="K783" s="555"/>
      <c r="L783" s="357"/>
      <c r="M783" s="357"/>
      <c r="N783" s="357"/>
      <c r="O783" s="357"/>
      <c r="P783" s="357"/>
      <c r="Q783" s="357"/>
    </row>
    <row r="784" spans="2:17" s="535" customFormat="1" ht="12" customHeight="1" x14ac:dyDescent="0.2">
      <c r="B784" s="555"/>
      <c r="C784" s="555"/>
      <c r="D784" s="555"/>
      <c r="E784" s="555"/>
      <c r="F784" s="555"/>
      <c r="G784" s="555"/>
      <c r="H784" s="555"/>
      <c r="I784" s="555"/>
      <c r="J784" s="555"/>
      <c r="K784" s="555"/>
      <c r="L784" s="357"/>
      <c r="M784" s="357"/>
      <c r="N784" s="357"/>
      <c r="O784" s="357"/>
      <c r="P784" s="357"/>
      <c r="Q784" s="357"/>
    </row>
    <row r="785" spans="2:17" s="535" customFormat="1" ht="12" customHeight="1" x14ac:dyDescent="0.2">
      <c r="B785" s="555"/>
      <c r="C785" s="555"/>
      <c r="D785" s="555"/>
      <c r="E785" s="555"/>
      <c r="F785" s="555"/>
      <c r="G785" s="555"/>
      <c r="H785" s="555"/>
      <c r="I785" s="555"/>
      <c r="J785" s="555"/>
      <c r="K785" s="555"/>
      <c r="L785" s="357"/>
      <c r="M785" s="357"/>
      <c r="N785" s="357"/>
      <c r="O785" s="357"/>
      <c r="P785" s="357"/>
      <c r="Q785" s="357"/>
    </row>
    <row r="786" spans="2:17" s="535" customFormat="1" ht="12" customHeight="1" x14ac:dyDescent="0.2">
      <c r="B786" s="555"/>
      <c r="C786" s="555"/>
      <c r="D786" s="555"/>
      <c r="E786" s="555"/>
      <c r="F786" s="555"/>
      <c r="G786" s="555"/>
      <c r="H786" s="555"/>
      <c r="I786" s="555"/>
      <c r="J786" s="555"/>
      <c r="K786" s="555"/>
      <c r="L786" s="357"/>
      <c r="M786" s="357"/>
      <c r="N786" s="357"/>
      <c r="O786" s="357"/>
      <c r="P786" s="357"/>
      <c r="Q786" s="357"/>
    </row>
    <row r="787" spans="2:17" s="535" customFormat="1" ht="12" customHeight="1" x14ac:dyDescent="0.2">
      <c r="B787" s="555"/>
      <c r="C787" s="555"/>
      <c r="D787" s="555"/>
      <c r="E787" s="555"/>
      <c r="F787" s="555"/>
      <c r="G787" s="555"/>
      <c r="H787" s="555"/>
      <c r="I787" s="555"/>
      <c r="J787" s="555"/>
      <c r="K787" s="555"/>
      <c r="L787" s="357"/>
      <c r="M787" s="357"/>
      <c r="N787" s="357"/>
      <c r="O787" s="357"/>
      <c r="P787" s="357"/>
      <c r="Q787" s="357"/>
    </row>
    <row r="788" spans="2:17" s="535" customFormat="1" ht="12" customHeight="1" x14ac:dyDescent="0.2">
      <c r="B788" s="555"/>
      <c r="C788" s="555"/>
      <c r="D788" s="555"/>
      <c r="E788" s="555"/>
      <c r="F788" s="555"/>
      <c r="G788" s="555"/>
      <c r="H788" s="555"/>
      <c r="I788" s="555"/>
      <c r="J788" s="555"/>
      <c r="K788" s="555"/>
      <c r="L788" s="357"/>
      <c r="M788" s="357"/>
      <c r="N788" s="357"/>
      <c r="O788" s="357"/>
      <c r="P788" s="357"/>
      <c r="Q788" s="357"/>
    </row>
    <row r="789" spans="2:17" s="535" customFormat="1" ht="12" customHeight="1" x14ac:dyDescent="0.2">
      <c r="B789" s="555"/>
      <c r="C789" s="555"/>
      <c r="D789" s="555"/>
      <c r="E789" s="555"/>
      <c r="F789" s="555"/>
      <c r="G789" s="555"/>
      <c r="H789" s="555"/>
      <c r="I789" s="555"/>
      <c r="J789" s="555"/>
      <c r="K789" s="555"/>
      <c r="L789" s="357"/>
      <c r="M789" s="357"/>
      <c r="N789" s="357"/>
      <c r="O789" s="357"/>
      <c r="P789" s="357"/>
      <c r="Q789" s="357"/>
    </row>
    <row r="790" spans="2:17" s="535" customFormat="1" ht="12" customHeight="1" x14ac:dyDescent="0.2">
      <c r="B790" s="555"/>
      <c r="C790" s="555"/>
      <c r="D790" s="555"/>
      <c r="E790" s="555"/>
      <c r="F790" s="555"/>
      <c r="G790" s="555"/>
      <c r="H790" s="555"/>
      <c r="I790" s="555"/>
      <c r="J790" s="555"/>
      <c r="K790" s="555"/>
      <c r="L790" s="357"/>
      <c r="M790" s="357"/>
      <c r="N790" s="357"/>
      <c r="O790" s="357"/>
      <c r="P790" s="357"/>
      <c r="Q790" s="357"/>
    </row>
    <row r="791" spans="2:17" s="535" customFormat="1" ht="12" customHeight="1" x14ac:dyDescent="0.2">
      <c r="B791" s="555"/>
      <c r="C791" s="555"/>
      <c r="D791" s="555"/>
      <c r="E791" s="555"/>
      <c r="F791" s="555"/>
      <c r="G791" s="555"/>
      <c r="H791" s="555"/>
      <c r="I791" s="555"/>
      <c r="J791" s="555"/>
      <c r="K791" s="555"/>
      <c r="L791" s="357"/>
      <c r="M791" s="357"/>
      <c r="N791" s="357"/>
      <c r="O791" s="357"/>
      <c r="P791" s="357"/>
      <c r="Q791" s="357"/>
    </row>
    <row r="792" spans="2:17" s="535" customFormat="1" ht="12" customHeight="1" x14ac:dyDescent="0.2">
      <c r="B792" s="555"/>
      <c r="C792" s="555"/>
      <c r="D792" s="555"/>
      <c r="E792" s="555"/>
      <c r="F792" s="555"/>
      <c r="G792" s="555"/>
      <c r="H792" s="555"/>
      <c r="I792" s="555"/>
      <c r="J792" s="555"/>
      <c r="K792" s="555"/>
      <c r="L792" s="357"/>
      <c r="M792" s="357"/>
      <c r="N792" s="357"/>
      <c r="O792" s="357"/>
      <c r="P792" s="357"/>
      <c r="Q792" s="357"/>
    </row>
    <row r="793" spans="2:17" s="535" customFormat="1" ht="12" customHeight="1" x14ac:dyDescent="0.2">
      <c r="B793" s="555"/>
      <c r="C793" s="555"/>
      <c r="D793" s="555"/>
      <c r="E793" s="555"/>
      <c r="F793" s="555"/>
      <c r="G793" s="555"/>
      <c r="H793" s="555"/>
      <c r="I793" s="555"/>
      <c r="J793" s="555"/>
      <c r="K793" s="555"/>
      <c r="L793" s="357"/>
      <c r="M793" s="357"/>
      <c r="N793" s="357"/>
      <c r="O793" s="357"/>
      <c r="P793" s="357"/>
      <c r="Q793" s="357"/>
    </row>
    <row r="794" spans="2:17" s="535" customFormat="1" ht="12" customHeight="1" x14ac:dyDescent="0.2">
      <c r="B794" s="555"/>
      <c r="C794" s="555"/>
      <c r="D794" s="555"/>
      <c r="E794" s="555"/>
      <c r="F794" s="555"/>
      <c r="G794" s="555"/>
      <c r="H794" s="555"/>
      <c r="I794" s="555"/>
      <c r="J794" s="555"/>
      <c r="K794" s="555"/>
      <c r="L794" s="357"/>
      <c r="M794" s="357"/>
      <c r="N794" s="357"/>
      <c r="O794" s="357"/>
      <c r="P794" s="357"/>
      <c r="Q794" s="357"/>
    </row>
    <row r="795" spans="2:17" s="535" customFormat="1" ht="12" customHeight="1" x14ac:dyDescent="0.2">
      <c r="B795" s="555"/>
      <c r="C795" s="555"/>
      <c r="D795" s="555"/>
      <c r="E795" s="555"/>
      <c r="F795" s="555"/>
      <c r="G795" s="555"/>
      <c r="H795" s="555"/>
      <c r="I795" s="555"/>
      <c r="J795" s="555"/>
      <c r="K795" s="555"/>
      <c r="L795" s="357"/>
      <c r="M795" s="357"/>
      <c r="N795" s="357"/>
      <c r="O795" s="357"/>
      <c r="P795" s="357"/>
      <c r="Q795" s="357"/>
    </row>
    <row r="796" spans="2:17" s="535" customFormat="1" ht="12" customHeight="1" x14ac:dyDescent="0.2">
      <c r="B796" s="555"/>
      <c r="C796" s="555"/>
      <c r="D796" s="555"/>
      <c r="E796" s="555"/>
      <c r="F796" s="555"/>
      <c r="G796" s="555"/>
      <c r="H796" s="555"/>
      <c r="I796" s="555"/>
      <c r="J796" s="555"/>
      <c r="K796" s="555"/>
      <c r="L796" s="357"/>
      <c r="M796" s="357"/>
      <c r="N796" s="357"/>
      <c r="O796" s="357"/>
      <c r="P796" s="357"/>
      <c r="Q796" s="357"/>
    </row>
    <row r="797" spans="2:17" s="535" customFormat="1" ht="12" customHeight="1" x14ac:dyDescent="0.2">
      <c r="B797" s="555"/>
      <c r="C797" s="555"/>
      <c r="D797" s="555"/>
      <c r="E797" s="555"/>
      <c r="F797" s="555"/>
      <c r="G797" s="555"/>
      <c r="H797" s="555"/>
      <c r="I797" s="555"/>
      <c r="J797" s="555"/>
      <c r="K797" s="555"/>
      <c r="L797" s="357"/>
      <c r="M797" s="357"/>
      <c r="N797" s="357"/>
      <c r="O797" s="357"/>
      <c r="P797" s="357"/>
      <c r="Q797" s="357"/>
    </row>
    <row r="798" spans="2:17" s="535" customFormat="1" ht="12" customHeight="1" x14ac:dyDescent="0.2">
      <c r="B798" s="555"/>
      <c r="C798" s="555"/>
      <c r="D798" s="555"/>
      <c r="E798" s="555"/>
      <c r="F798" s="555"/>
      <c r="G798" s="555"/>
      <c r="H798" s="555"/>
      <c r="I798" s="555"/>
      <c r="J798" s="555"/>
      <c r="K798" s="555"/>
      <c r="L798" s="357"/>
      <c r="M798" s="357"/>
      <c r="N798" s="357"/>
      <c r="O798" s="357"/>
      <c r="P798" s="357"/>
      <c r="Q798" s="357"/>
    </row>
    <row r="799" spans="2:17" s="535" customFormat="1" ht="12" customHeight="1" x14ac:dyDescent="0.2">
      <c r="B799" s="555"/>
      <c r="C799" s="555"/>
      <c r="D799" s="555"/>
      <c r="E799" s="555"/>
      <c r="F799" s="555"/>
      <c r="G799" s="555"/>
      <c r="H799" s="555"/>
      <c r="I799" s="555"/>
      <c r="J799" s="555"/>
      <c r="K799" s="555"/>
      <c r="L799" s="357"/>
      <c r="M799" s="357"/>
      <c r="N799" s="357"/>
      <c r="O799" s="357"/>
      <c r="P799" s="357"/>
      <c r="Q799" s="357"/>
    </row>
    <row r="800" spans="2:17" s="535" customFormat="1" ht="12" customHeight="1" x14ac:dyDescent="0.2">
      <c r="B800" s="555"/>
      <c r="C800" s="555"/>
      <c r="D800" s="555"/>
      <c r="E800" s="555"/>
      <c r="F800" s="555"/>
      <c r="G800" s="555"/>
      <c r="H800" s="555"/>
      <c r="I800" s="555"/>
      <c r="J800" s="555"/>
      <c r="K800" s="555"/>
      <c r="L800" s="357"/>
      <c r="M800" s="357"/>
      <c r="N800" s="357"/>
      <c r="O800" s="357"/>
      <c r="P800" s="357"/>
      <c r="Q800" s="357"/>
    </row>
    <row r="801" spans="2:17" s="535" customFormat="1" ht="12" customHeight="1" x14ac:dyDescent="0.2">
      <c r="B801" s="555"/>
      <c r="C801" s="555"/>
      <c r="D801" s="555"/>
      <c r="E801" s="555"/>
      <c r="F801" s="555"/>
      <c r="G801" s="555"/>
      <c r="H801" s="555"/>
      <c r="I801" s="555"/>
      <c r="J801" s="555"/>
      <c r="K801" s="555"/>
      <c r="L801" s="357"/>
      <c r="M801" s="357"/>
      <c r="N801" s="357"/>
      <c r="O801" s="357"/>
      <c r="P801" s="357"/>
      <c r="Q801" s="357"/>
    </row>
    <row r="802" spans="2:17" s="535" customFormat="1" ht="12" customHeight="1" x14ac:dyDescent="0.2">
      <c r="B802" s="555"/>
      <c r="C802" s="555"/>
      <c r="D802" s="555"/>
      <c r="E802" s="555"/>
      <c r="F802" s="555"/>
      <c r="G802" s="555"/>
      <c r="H802" s="555"/>
      <c r="I802" s="555"/>
      <c r="J802" s="555"/>
      <c r="K802" s="555"/>
      <c r="L802" s="357"/>
      <c r="M802" s="357"/>
      <c r="N802" s="357"/>
      <c r="O802" s="357"/>
      <c r="P802" s="357"/>
      <c r="Q802" s="357"/>
    </row>
    <row r="803" spans="2:17" s="535" customFormat="1" ht="12" customHeight="1" x14ac:dyDescent="0.2">
      <c r="B803" s="555"/>
      <c r="C803" s="555"/>
      <c r="D803" s="555"/>
      <c r="E803" s="555"/>
      <c r="F803" s="555"/>
      <c r="G803" s="555"/>
      <c r="H803" s="555"/>
      <c r="I803" s="555"/>
      <c r="J803" s="555"/>
      <c r="K803" s="555"/>
      <c r="L803" s="357"/>
      <c r="M803" s="357"/>
      <c r="N803" s="357"/>
      <c r="O803" s="357"/>
      <c r="P803" s="357"/>
      <c r="Q803" s="357"/>
    </row>
    <row r="804" spans="2:17" s="535" customFormat="1" ht="12" customHeight="1" x14ac:dyDescent="0.2">
      <c r="B804" s="555"/>
      <c r="C804" s="555"/>
      <c r="D804" s="555"/>
      <c r="E804" s="555"/>
      <c r="F804" s="555"/>
      <c r="G804" s="555"/>
      <c r="H804" s="555"/>
      <c r="I804" s="555"/>
      <c r="J804" s="555"/>
      <c r="K804" s="555"/>
      <c r="L804" s="357"/>
      <c r="M804" s="357"/>
      <c r="N804" s="357"/>
      <c r="O804" s="357"/>
      <c r="P804" s="357"/>
      <c r="Q804" s="357"/>
    </row>
    <row r="805" spans="2:17" s="535" customFormat="1" ht="12" customHeight="1" x14ac:dyDescent="0.2">
      <c r="B805" s="555"/>
      <c r="C805" s="555"/>
      <c r="D805" s="555"/>
      <c r="E805" s="555"/>
      <c r="F805" s="555"/>
      <c r="G805" s="555"/>
      <c r="H805" s="555"/>
      <c r="I805" s="555"/>
      <c r="J805" s="555"/>
      <c r="K805" s="555"/>
      <c r="L805" s="357"/>
      <c r="M805" s="357"/>
      <c r="N805" s="357"/>
      <c r="O805" s="357"/>
      <c r="P805" s="357"/>
      <c r="Q805" s="357"/>
    </row>
    <row r="806" spans="2:17" s="535" customFormat="1" ht="12" customHeight="1" x14ac:dyDescent="0.2">
      <c r="B806" s="555"/>
      <c r="C806" s="555"/>
      <c r="D806" s="555"/>
      <c r="E806" s="555"/>
      <c r="F806" s="555"/>
      <c r="G806" s="555"/>
      <c r="H806" s="555"/>
      <c r="I806" s="555"/>
      <c r="J806" s="555"/>
      <c r="K806" s="555"/>
      <c r="L806" s="357"/>
      <c r="M806" s="357"/>
      <c r="N806" s="357"/>
      <c r="O806" s="357"/>
      <c r="P806" s="357"/>
      <c r="Q806" s="357"/>
    </row>
    <row r="807" spans="2:17" s="535" customFormat="1" ht="12" customHeight="1" x14ac:dyDescent="0.2">
      <c r="B807" s="555"/>
      <c r="C807" s="555"/>
      <c r="D807" s="555"/>
      <c r="E807" s="555"/>
      <c r="F807" s="555"/>
      <c r="G807" s="555"/>
      <c r="H807" s="555"/>
      <c r="I807" s="555"/>
      <c r="J807" s="555"/>
      <c r="K807" s="555"/>
      <c r="L807" s="357"/>
      <c r="M807" s="357"/>
      <c r="N807" s="357"/>
      <c r="O807" s="357"/>
      <c r="P807" s="357"/>
      <c r="Q807" s="357"/>
    </row>
    <row r="808" spans="2:17" s="535" customFormat="1" ht="12" customHeight="1" x14ac:dyDescent="0.2">
      <c r="B808" s="555"/>
      <c r="C808" s="555"/>
      <c r="D808" s="555"/>
      <c r="E808" s="555"/>
      <c r="F808" s="555"/>
      <c r="G808" s="555"/>
      <c r="H808" s="555"/>
      <c r="I808" s="555"/>
      <c r="J808" s="555"/>
      <c r="K808" s="555"/>
      <c r="L808" s="357"/>
      <c r="M808" s="357"/>
      <c r="N808" s="357"/>
      <c r="O808" s="357"/>
      <c r="P808" s="357"/>
      <c r="Q808" s="357"/>
    </row>
    <row r="809" spans="2:17" s="535" customFormat="1" ht="12" customHeight="1" x14ac:dyDescent="0.2">
      <c r="B809" s="555"/>
      <c r="C809" s="555"/>
      <c r="D809" s="555"/>
      <c r="E809" s="555"/>
      <c r="F809" s="555"/>
      <c r="G809" s="555"/>
      <c r="H809" s="555"/>
      <c r="I809" s="555"/>
      <c r="J809" s="555"/>
      <c r="K809" s="555"/>
      <c r="L809" s="357"/>
      <c r="M809" s="357"/>
      <c r="N809" s="357"/>
      <c r="O809" s="357"/>
      <c r="P809" s="357"/>
      <c r="Q809" s="357"/>
    </row>
    <row r="810" spans="2:17" s="535" customFormat="1" ht="12" customHeight="1" x14ac:dyDescent="0.2">
      <c r="B810" s="555"/>
      <c r="C810" s="555"/>
      <c r="D810" s="555"/>
      <c r="E810" s="555"/>
      <c r="F810" s="555"/>
      <c r="G810" s="555"/>
      <c r="H810" s="555"/>
      <c r="I810" s="555"/>
      <c r="J810" s="555"/>
      <c r="K810" s="555"/>
      <c r="L810" s="357"/>
      <c r="M810" s="357"/>
      <c r="N810" s="357"/>
      <c r="O810" s="357"/>
      <c r="P810" s="357"/>
      <c r="Q810" s="357"/>
    </row>
    <row r="811" spans="2:17" s="535" customFormat="1" ht="12" customHeight="1" x14ac:dyDescent="0.2">
      <c r="B811" s="555"/>
      <c r="C811" s="555"/>
      <c r="D811" s="555"/>
      <c r="E811" s="555"/>
      <c r="F811" s="555"/>
      <c r="G811" s="555"/>
      <c r="H811" s="555"/>
      <c r="I811" s="555"/>
      <c r="J811" s="555"/>
      <c r="K811" s="555"/>
      <c r="L811" s="357"/>
      <c r="M811" s="357"/>
      <c r="N811" s="357"/>
      <c r="O811" s="357"/>
      <c r="P811" s="357"/>
      <c r="Q811" s="357"/>
    </row>
    <row r="812" spans="2:17" s="535" customFormat="1" ht="12" customHeight="1" x14ac:dyDescent="0.2">
      <c r="B812" s="555"/>
      <c r="C812" s="555"/>
      <c r="D812" s="555"/>
      <c r="E812" s="555"/>
      <c r="F812" s="555"/>
      <c r="G812" s="555"/>
      <c r="H812" s="555"/>
      <c r="I812" s="555"/>
      <c r="J812" s="555"/>
      <c r="K812" s="555"/>
      <c r="L812" s="357"/>
      <c r="M812" s="357"/>
      <c r="N812" s="357"/>
      <c r="O812" s="357"/>
      <c r="P812" s="357"/>
      <c r="Q812" s="357"/>
    </row>
    <row r="813" spans="2:17" s="535" customFormat="1" ht="12" customHeight="1" x14ac:dyDescent="0.2">
      <c r="B813" s="555"/>
      <c r="C813" s="555"/>
      <c r="D813" s="555"/>
      <c r="E813" s="555"/>
      <c r="F813" s="555"/>
      <c r="G813" s="555"/>
      <c r="H813" s="555"/>
      <c r="I813" s="555"/>
      <c r="J813" s="555"/>
      <c r="K813" s="555"/>
      <c r="L813" s="357"/>
      <c r="M813" s="357"/>
      <c r="N813" s="357"/>
      <c r="O813" s="357"/>
      <c r="P813" s="357"/>
      <c r="Q813" s="357"/>
    </row>
    <row r="814" spans="2:17" s="535" customFormat="1" ht="12" customHeight="1" x14ac:dyDescent="0.2">
      <c r="B814" s="555"/>
      <c r="C814" s="555"/>
      <c r="D814" s="555"/>
      <c r="E814" s="555"/>
      <c r="F814" s="555"/>
      <c r="G814" s="555"/>
      <c r="H814" s="555"/>
      <c r="I814" s="555"/>
      <c r="J814" s="555"/>
      <c r="K814" s="555"/>
      <c r="L814" s="357"/>
      <c r="M814" s="357"/>
      <c r="N814" s="357"/>
      <c r="O814" s="357"/>
      <c r="P814" s="357"/>
      <c r="Q814" s="357"/>
    </row>
    <row r="815" spans="2:17" s="535" customFormat="1" ht="12" customHeight="1" x14ac:dyDescent="0.2">
      <c r="B815" s="555"/>
      <c r="C815" s="555"/>
      <c r="D815" s="555"/>
      <c r="E815" s="555"/>
      <c r="F815" s="555"/>
      <c r="G815" s="555"/>
      <c r="H815" s="555"/>
      <c r="I815" s="555"/>
      <c r="J815" s="555"/>
      <c r="K815" s="555"/>
      <c r="L815" s="357"/>
      <c r="M815" s="357"/>
      <c r="N815" s="357"/>
      <c r="O815" s="357"/>
      <c r="P815" s="357"/>
      <c r="Q815" s="357"/>
    </row>
    <row r="816" spans="2:17" s="535" customFormat="1" ht="12" customHeight="1" x14ac:dyDescent="0.2">
      <c r="B816" s="555"/>
      <c r="C816" s="555"/>
      <c r="D816" s="555"/>
      <c r="E816" s="555"/>
      <c r="F816" s="555"/>
      <c r="G816" s="555"/>
      <c r="H816" s="555"/>
      <c r="I816" s="555"/>
      <c r="J816" s="555"/>
      <c r="K816" s="555"/>
      <c r="L816" s="357"/>
      <c r="M816" s="357"/>
      <c r="N816" s="357"/>
      <c r="O816" s="357"/>
      <c r="P816" s="357"/>
      <c r="Q816" s="357"/>
    </row>
    <row r="817" spans="2:17" s="535" customFormat="1" ht="12" customHeight="1" x14ac:dyDescent="0.2">
      <c r="B817" s="555"/>
      <c r="C817" s="555"/>
      <c r="D817" s="555"/>
      <c r="E817" s="555"/>
      <c r="F817" s="555"/>
      <c r="G817" s="555"/>
      <c r="H817" s="555"/>
      <c r="I817" s="555"/>
      <c r="J817" s="555"/>
      <c r="K817" s="555"/>
      <c r="L817" s="357"/>
      <c r="M817" s="357"/>
      <c r="N817" s="357"/>
      <c r="O817" s="357"/>
      <c r="P817" s="357"/>
      <c r="Q817" s="357"/>
    </row>
    <row r="818" spans="2:17" s="535" customFormat="1" ht="12" customHeight="1" x14ac:dyDescent="0.2">
      <c r="B818" s="555"/>
      <c r="C818" s="555"/>
      <c r="D818" s="555"/>
      <c r="E818" s="555"/>
      <c r="F818" s="555"/>
      <c r="G818" s="555"/>
      <c r="H818" s="555"/>
      <c r="I818" s="555"/>
      <c r="J818" s="555"/>
      <c r="K818" s="555"/>
      <c r="L818" s="357"/>
      <c r="M818" s="357"/>
      <c r="N818" s="357"/>
      <c r="O818" s="357"/>
      <c r="P818" s="357"/>
      <c r="Q818" s="357"/>
    </row>
    <row r="819" spans="2:17" s="535" customFormat="1" ht="12" customHeight="1" x14ac:dyDescent="0.2">
      <c r="B819" s="555"/>
      <c r="C819" s="555"/>
      <c r="D819" s="555"/>
      <c r="E819" s="555"/>
      <c r="F819" s="555"/>
      <c r="G819" s="555"/>
      <c r="H819" s="555"/>
      <c r="I819" s="555"/>
      <c r="J819" s="555"/>
      <c r="K819" s="555"/>
      <c r="L819" s="357"/>
      <c r="M819" s="357"/>
      <c r="N819" s="357"/>
      <c r="O819" s="357"/>
      <c r="P819" s="357"/>
      <c r="Q819" s="357"/>
    </row>
    <row r="820" spans="2:17" s="535" customFormat="1" ht="12" customHeight="1" x14ac:dyDescent="0.2">
      <c r="B820" s="555"/>
      <c r="C820" s="555"/>
      <c r="D820" s="555"/>
      <c r="E820" s="555"/>
      <c r="F820" s="555"/>
      <c r="G820" s="555"/>
      <c r="H820" s="555"/>
      <c r="I820" s="555"/>
      <c r="J820" s="555"/>
      <c r="K820" s="555"/>
      <c r="L820" s="357"/>
      <c r="M820" s="357"/>
      <c r="N820" s="357"/>
      <c r="O820" s="357"/>
      <c r="P820" s="357"/>
      <c r="Q820" s="357"/>
    </row>
    <row r="821" spans="2:17" s="535" customFormat="1" ht="12" customHeight="1" x14ac:dyDescent="0.2">
      <c r="B821" s="555"/>
      <c r="C821" s="555"/>
      <c r="D821" s="555"/>
      <c r="E821" s="555"/>
      <c r="F821" s="555"/>
      <c r="G821" s="555"/>
      <c r="H821" s="555"/>
      <c r="I821" s="555"/>
      <c r="J821" s="555"/>
      <c r="K821" s="555"/>
      <c r="L821" s="357"/>
      <c r="M821" s="357"/>
      <c r="N821" s="357"/>
      <c r="O821" s="357"/>
      <c r="P821" s="357"/>
      <c r="Q821" s="357"/>
    </row>
    <row r="822" spans="2:17" s="535" customFormat="1" ht="12" customHeight="1" x14ac:dyDescent="0.2">
      <c r="B822" s="555"/>
      <c r="C822" s="555"/>
      <c r="D822" s="555"/>
      <c r="E822" s="555"/>
      <c r="F822" s="555"/>
      <c r="G822" s="555"/>
      <c r="H822" s="555"/>
      <c r="I822" s="555"/>
      <c r="J822" s="555"/>
      <c r="K822" s="555"/>
      <c r="L822" s="357"/>
      <c r="M822" s="357"/>
      <c r="N822" s="357"/>
      <c r="O822" s="357"/>
      <c r="P822" s="357"/>
      <c r="Q822" s="357"/>
    </row>
    <row r="823" spans="2:17" s="535" customFormat="1" ht="12" customHeight="1" x14ac:dyDescent="0.2">
      <c r="B823" s="555"/>
      <c r="C823" s="555"/>
      <c r="D823" s="555"/>
      <c r="E823" s="555"/>
      <c r="F823" s="555"/>
      <c r="G823" s="555"/>
      <c r="H823" s="555"/>
      <c r="I823" s="555"/>
      <c r="J823" s="555"/>
      <c r="K823" s="555"/>
      <c r="L823" s="357"/>
      <c r="M823" s="357"/>
      <c r="N823" s="357"/>
      <c r="O823" s="357"/>
      <c r="P823" s="357"/>
      <c r="Q823" s="357"/>
    </row>
    <row r="824" spans="2:17" s="535" customFormat="1" ht="12" customHeight="1" x14ac:dyDescent="0.2">
      <c r="B824" s="555"/>
      <c r="C824" s="555"/>
      <c r="D824" s="555"/>
      <c r="E824" s="555"/>
      <c r="F824" s="555"/>
      <c r="G824" s="555"/>
      <c r="H824" s="555"/>
      <c r="I824" s="555"/>
      <c r="J824" s="555"/>
      <c r="K824" s="555"/>
      <c r="L824" s="357"/>
      <c r="M824" s="357"/>
      <c r="N824" s="357"/>
      <c r="O824" s="357"/>
      <c r="P824" s="357"/>
      <c r="Q824" s="357"/>
    </row>
    <row r="825" spans="2:17" s="535" customFormat="1" ht="12" customHeight="1" x14ac:dyDescent="0.2">
      <c r="B825" s="555"/>
      <c r="C825" s="555"/>
      <c r="D825" s="555"/>
      <c r="E825" s="555"/>
      <c r="F825" s="555"/>
      <c r="G825" s="555"/>
      <c r="H825" s="555"/>
      <c r="I825" s="555"/>
      <c r="J825" s="555"/>
      <c r="K825" s="555"/>
      <c r="L825" s="357"/>
      <c r="M825" s="357"/>
      <c r="N825" s="357"/>
      <c r="O825" s="357"/>
      <c r="P825" s="357"/>
      <c r="Q825" s="357"/>
    </row>
    <row r="826" spans="2:17" s="535" customFormat="1" ht="12" customHeight="1" x14ac:dyDescent="0.2">
      <c r="B826" s="555"/>
      <c r="C826" s="555"/>
      <c r="D826" s="555"/>
      <c r="E826" s="555"/>
      <c r="F826" s="555"/>
      <c r="G826" s="555"/>
      <c r="H826" s="555"/>
      <c r="I826" s="555"/>
      <c r="J826" s="555"/>
      <c r="K826" s="555"/>
      <c r="L826" s="357"/>
      <c r="M826" s="357"/>
      <c r="N826" s="357"/>
      <c r="O826" s="357"/>
      <c r="P826" s="357"/>
      <c r="Q826" s="357"/>
    </row>
    <row r="827" spans="2:17" s="535" customFormat="1" ht="12" customHeight="1" x14ac:dyDescent="0.2">
      <c r="B827" s="555"/>
      <c r="C827" s="555"/>
      <c r="D827" s="555"/>
      <c r="E827" s="555"/>
      <c r="F827" s="555"/>
      <c r="G827" s="555"/>
      <c r="H827" s="555"/>
      <c r="I827" s="555"/>
      <c r="J827" s="555"/>
      <c r="K827" s="555"/>
      <c r="L827" s="357"/>
      <c r="M827" s="357"/>
      <c r="N827" s="357"/>
      <c r="O827" s="357"/>
      <c r="P827" s="357"/>
      <c r="Q827" s="357"/>
    </row>
    <row r="828" spans="2:17" s="535" customFormat="1" ht="12" customHeight="1" x14ac:dyDescent="0.2">
      <c r="B828" s="555"/>
      <c r="C828" s="555"/>
      <c r="D828" s="555"/>
      <c r="E828" s="555"/>
      <c r="F828" s="555"/>
      <c r="G828" s="555"/>
      <c r="H828" s="555"/>
      <c r="I828" s="555"/>
      <c r="J828" s="555"/>
      <c r="K828" s="555"/>
      <c r="L828" s="357"/>
      <c r="M828" s="357"/>
      <c r="N828" s="357"/>
      <c r="O828" s="357"/>
      <c r="P828" s="357"/>
      <c r="Q828" s="357"/>
    </row>
    <row r="829" spans="2:17" s="535" customFormat="1" ht="12" customHeight="1" x14ac:dyDescent="0.2">
      <c r="B829" s="555"/>
      <c r="C829" s="555"/>
      <c r="D829" s="555"/>
      <c r="E829" s="555"/>
      <c r="F829" s="555"/>
      <c r="G829" s="555"/>
      <c r="H829" s="555"/>
      <c r="I829" s="555"/>
      <c r="J829" s="555"/>
      <c r="K829" s="555"/>
      <c r="L829" s="357"/>
      <c r="M829" s="357"/>
      <c r="N829" s="357"/>
      <c r="O829" s="357"/>
      <c r="P829" s="357"/>
      <c r="Q829" s="357"/>
    </row>
    <row r="830" spans="2:17" s="535" customFormat="1" ht="12" customHeight="1" x14ac:dyDescent="0.2">
      <c r="B830" s="555"/>
      <c r="C830" s="555"/>
      <c r="D830" s="555"/>
      <c r="E830" s="555"/>
      <c r="F830" s="555"/>
      <c r="G830" s="555"/>
      <c r="H830" s="555"/>
      <c r="I830" s="555"/>
      <c r="J830" s="555"/>
      <c r="K830" s="555"/>
      <c r="L830" s="357"/>
      <c r="M830" s="357"/>
      <c r="N830" s="357"/>
      <c r="O830" s="357"/>
      <c r="P830" s="357"/>
      <c r="Q830" s="357"/>
    </row>
    <row r="831" spans="2:17" s="535" customFormat="1" ht="12" customHeight="1" x14ac:dyDescent="0.2">
      <c r="B831" s="555"/>
      <c r="C831" s="555"/>
      <c r="D831" s="555"/>
      <c r="E831" s="555"/>
      <c r="F831" s="555"/>
      <c r="G831" s="555"/>
      <c r="H831" s="555"/>
      <c r="I831" s="555"/>
      <c r="J831" s="555"/>
      <c r="K831" s="555"/>
      <c r="L831" s="357"/>
      <c r="M831" s="357"/>
      <c r="N831" s="357"/>
      <c r="O831" s="357"/>
      <c r="P831" s="357"/>
      <c r="Q831" s="357"/>
    </row>
    <row r="832" spans="2:17" s="535" customFormat="1" ht="12" customHeight="1" x14ac:dyDescent="0.2">
      <c r="B832" s="555"/>
      <c r="C832" s="555"/>
      <c r="D832" s="555"/>
      <c r="E832" s="555"/>
      <c r="F832" s="555"/>
      <c r="G832" s="555"/>
      <c r="H832" s="555"/>
      <c r="I832" s="555"/>
      <c r="J832" s="555"/>
      <c r="K832" s="555"/>
      <c r="L832" s="357"/>
      <c r="M832" s="357"/>
      <c r="N832" s="357"/>
      <c r="O832" s="357"/>
      <c r="P832" s="357"/>
      <c r="Q832" s="357"/>
    </row>
    <row r="833" spans="2:17" s="535" customFormat="1" ht="12" customHeight="1" x14ac:dyDescent="0.2">
      <c r="B833" s="555"/>
      <c r="C833" s="555"/>
      <c r="D833" s="555"/>
      <c r="E833" s="555"/>
      <c r="F833" s="555"/>
      <c r="G833" s="555"/>
      <c r="H833" s="555"/>
      <c r="I833" s="555"/>
      <c r="J833" s="555"/>
      <c r="K833" s="555"/>
      <c r="L833" s="357"/>
      <c r="M833" s="357"/>
      <c r="N833" s="357"/>
      <c r="O833" s="357"/>
      <c r="P833" s="357"/>
      <c r="Q833" s="357"/>
    </row>
    <row r="834" spans="2:17" s="535" customFormat="1" ht="12" customHeight="1" x14ac:dyDescent="0.2">
      <c r="B834" s="555"/>
      <c r="C834" s="555"/>
      <c r="D834" s="555"/>
      <c r="E834" s="555"/>
      <c r="F834" s="555"/>
      <c r="G834" s="555"/>
      <c r="H834" s="555"/>
      <c r="I834" s="555"/>
      <c r="J834" s="555"/>
      <c r="K834" s="555"/>
      <c r="L834" s="357"/>
      <c r="M834" s="357"/>
      <c r="N834" s="357"/>
      <c r="O834" s="357"/>
      <c r="P834" s="357"/>
      <c r="Q834" s="357"/>
    </row>
    <row r="835" spans="2:17" s="535" customFormat="1" ht="12" customHeight="1" x14ac:dyDescent="0.2">
      <c r="B835" s="555"/>
      <c r="C835" s="555"/>
      <c r="D835" s="555"/>
      <c r="E835" s="555"/>
      <c r="F835" s="555"/>
      <c r="G835" s="555"/>
      <c r="H835" s="555"/>
      <c r="I835" s="555"/>
      <c r="J835" s="555"/>
      <c r="K835" s="555"/>
      <c r="L835" s="357"/>
      <c r="M835" s="357"/>
      <c r="N835" s="357"/>
      <c r="O835" s="357"/>
      <c r="P835" s="357"/>
      <c r="Q835" s="357"/>
    </row>
    <row r="836" spans="2:17" s="535" customFormat="1" ht="12" customHeight="1" x14ac:dyDescent="0.2">
      <c r="B836" s="555"/>
      <c r="C836" s="555"/>
      <c r="D836" s="555"/>
      <c r="E836" s="555"/>
      <c r="F836" s="555"/>
      <c r="G836" s="555"/>
      <c r="H836" s="555"/>
      <c r="I836" s="555"/>
      <c r="J836" s="555"/>
      <c r="K836" s="555"/>
      <c r="L836" s="357"/>
      <c r="M836" s="357"/>
      <c r="N836" s="357"/>
      <c r="O836" s="357"/>
      <c r="P836" s="357"/>
      <c r="Q836" s="357"/>
    </row>
    <row r="837" spans="2:17" s="535" customFormat="1" ht="12" customHeight="1" x14ac:dyDescent="0.2">
      <c r="B837" s="555"/>
      <c r="C837" s="555"/>
      <c r="D837" s="555"/>
      <c r="E837" s="555"/>
      <c r="F837" s="555"/>
      <c r="G837" s="555"/>
      <c r="H837" s="555"/>
      <c r="I837" s="555"/>
      <c r="J837" s="555"/>
      <c r="K837" s="555"/>
      <c r="L837" s="357"/>
      <c r="M837" s="357"/>
      <c r="N837" s="357"/>
      <c r="O837" s="357"/>
      <c r="P837" s="357"/>
      <c r="Q837" s="357"/>
    </row>
    <row r="838" spans="2:17" s="535" customFormat="1" ht="12" customHeight="1" x14ac:dyDescent="0.2">
      <c r="B838" s="555"/>
      <c r="C838" s="555"/>
      <c r="D838" s="555"/>
      <c r="E838" s="555"/>
      <c r="F838" s="555"/>
      <c r="G838" s="555"/>
      <c r="H838" s="555"/>
      <c r="I838" s="555"/>
      <c r="J838" s="555"/>
      <c r="K838" s="555"/>
      <c r="L838" s="357"/>
      <c r="M838" s="357"/>
      <c r="N838" s="357"/>
      <c r="O838" s="357"/>
      <c r="P838" s="357"/>
      <c r="Q838" s="357"/>
    </row>
    <row r="839" spans="2:17" s="535" customFormat="1" ht="12" customHeight="1" x14ac:dyDescent="0.2">
      <c r="B839" s="555"/>
      <c r="C839" s="555"/>
      <c r="D839" s="555"/>
      <c r="E839" s="555"/>
      <c r="F839" s="555"/>
      <c r="G839" s="555"/>
      <c r="H839" s="555"/>
      <c r="I839" s="555"/>
      <c r="J839" s="555"/>
      <c r="K839" s="555"/>
      <c r="L839" s="357"/>
      <c r="M839" s="357"/>
      <c r="N839" s="357"/>
      <c r="O839" s="357"/>
      <c r="P839" s="357"/>
      <c r="Q839" s="357"/>
    </row>
    <row r="840" spans="2:17" s="535" customFormat="1" ht="12" customHeight="1" x14ac:dyDescent="0.2">
      <c r="B840" s="555"/>
      <c r="C840" s="555"/>
      <c r="D840" s="555"/>
      <c r="E840" s="555"/>
      <c r="F840" s="555"/>
      <c r="G840" s="555"/>
      <c r="H840" s="555"/>
      <c r="I840" s="555"/>
      <c r="J840" s="555"/>
      <c r="K840" s="555"/>
      <c r="L840" s="357"/>
      <c r="M840" s="357"/>
      <c r="N840" s="357"/>
      <c r="O840" s="357"/>
      <c r="P840" s="357"/>
      <c r="Q840" s="357"/>
    </row>
    <row r="841" spans="2:17" s="535" customFormat="1" ht="12" customHeight="1" x14ac:dyDescent="0.2">
      <c r="B841" s="555"/>
      <c r="C841" s="555"/>
      <c r="D841" s="555"/>
      <c r="E841" s="555"/>
      <c r="F841" s="555"/>
      <c r="G841" s="555"/>
      <c r="H841" s="555"/>
      <c r="I841" s="555"/>
      <c r="J841" s="555"/>
      <c r="K841" s="555"/>
      <c r="L841" s="357"/>
      <c r="M841" s="357"/>
      <c r="N841" s="357"/>
      <c r="O841" s="357"/>
      <c r="P841" s="357"/>
      <c r="Q841" s="357"/>
    </row>
    <row r="842" spans="2:17" s="535" customFormat="1" ht="12" customHeight="1" x14ac:dyDescent="0.2">
      <c r="B842" s="555"/>
      <c r="C842" s="555"/>
      <c r="D842" s="555"/>
      <c r="E842" s="555"/>
      <c r="F842" s="555"/>
      <c r="G842" s="555"/>
      <c r="H842" s="555"/>
      <c r="I842" s="555"/>
      <c r="J842" s="555"/>
      <c r="K842" s="555"/>
      <c r="L842" s="357"/>
      <c r="M842" s="357"/>
      <c r="N842" s="357"/>
      <c r="O842" s="357"/>
      <c r="P842" s="357"/>
      <c r="Q842" s="357"/>
    </row>
    <row r="843" spans="2:17" s="535" customFormat="1" ht="12" customHeight="1" x14ac:dyDescent="0.2">
      <c r="B843" s="555"/>
      <c r="C843" s="555"/>
      <c r="D843" s="555"/>
      <c r="E843" s="555"/>
      <c r="F843" s="555"/>
      <c r="G843" s="555"/>
      <c r="H843" s="555"/>
      <c r="I843" s="555"/>
      <c r="J843" s="555"/>
      <c r="K843" s="555"/>
      <c r="L843" s="357"/>
      <c r="M843" s="357"/>
      <c r="N843" s="357"/>
      <c r="O843" s="357"/>
      <c r="P843" s="357"/>
      <c r="Q843" s="357"/>
    </row>
    <row r="844" spans="2:17" s="535" customFormat="1" ht="12" customHeight="1" x14ac:dyDescent="0.2">
      <c r="B844" s="555"/>
      <c r="C844" s="555"/>
      <c r="D844" s="555"/>
      <c r="E844" s="555"/>
      <c r="F844" s="555"/>
      <c r="G844" s="555"/>
      <c r="H844" s="555"/>
      <c r="I844" s="555"/>
      <c r="J844" s="555"/>
      <c r="K844" s="555"/>
      <c r="L844" s="357"/>
      <c r="M844" s="357"/>
      <c r="N844" s="357"/>
      <c r="O844" s="357"/>
      <c r="P844" s="357"/>
      <c r="Q844" s="357"/>
    </row>
    <row r="845" spans="2:17" s="535" customFormat="1" ht="12" customHeight="1" x14ac:dyDescent="0.2">
      <c r="B845" s="555"/>
      <c r="C845" s="555"/>
      <c r="D845" s="555"/>
      <c r="E845" s="555"/>
      <c r="F845" s="555"/>
      <c r="G845" s="555"/>
      <c r="H845" s="555"/>
      <c r="I845" s="555"/>
      <c r="J845" s="555"/>
      <c r="K845" s="555"/>
      <c r="L845" s="357"/>
      <c r="M845" s="357"/>
      <c r="N845" s="357"/>
      <c r="O845" s="357"/>
      <c r="P845" s="357"/>
      <c r="Q845" s="357"/>
    </row>
    <row r="846" spans="2:17" s="535" customFormat="1" ht="12" customHeight="1" x14ac:dyDescent="0.2">
      <c r="B846" s="555"/>
      <c r="C846" s="555"/>
      <c r="D846" s="555"/>
      <c r="E846" s="555"/>
      <c r="F846" s="555"/>
      <c r="G846" s="555"/>
      <c r="H846" s="555"/>
      <c r="I846" s="555"/>
      <c r="J846" s="555"/>
      <c r="K846" s="555"/>
      <c r="L846" s="357"/>
      <c r="M846" s="357"/>
      <c r="N846" s="357"/>
      <c r="O846" s="357"/>
      <c r="P846" s="357"/>
      <c r="Q846" s="357"/>
    </row>
    <row r="847" spans="2:17" s="535" customFormat="1" ht="12" customHeight="1" x14ac:dyDescent="0.2">
      <c r="B847" s="555"/>
      <c r="C847" s="555"/>
      <c r="D847" s="555"/>
      <c r="E847" s="555"/>
      <c r="F847" s="555"/>
      <c r="G847" s="555"/>
      <c r="H847" s="555"/>
      <c r="I847" s="555"/>
      <c r="J847" s="555"/>
      <c r="K847" s="555"/>
      <c r="L847" s="357"/>
      <c r="M847" s="357"/>
      <c r="N847" s="357"/>
      <c r="O847" s="357"/>
      <c r="P847" s="357"/>
      <c r="Q847" s="357"/>
    </row>
    <row r="848" spans="2:17" s="535" customFormat="1" ht="12" customHeight="1" x14ac:dyDescent="0.2">
      <c r="B848" s="555"/>
      <c r="C848" s="555"/>
      <c r="D848" s="555"/>
      <c r="E848" s="555"/>
      <c r="F848" s="555"/>
      <c r="G848" s="555"/>
      <c r="H848" s="555"/>
      <c r="I848" s="555"/>
      <c r="J848" s="555"/>
      <c r="K848" s="555"/>
      <c r="L848" s="357"/>
      <c r="M848" s="357"/>
      <c r="N848" s="357"/>
      <c r="O848" s="357"/>
      <c r="P848" s="357"/>
      <c r="Q848" s="357"/>
    </row>
    <row r="849" spans="2:17" s="535" customFormat="1" ht="12" customHeight="1" x14ac:dyDescent="0.2">
      <c r="B849" s="555"/>
      <c r="C849" s="555"/>
      <c r="D849" s="555"/>
      <c r="E849" s="555"/>
      <c r="F849" s="555"/>
      <c r="G849" s="555"/>
      <c r="H849" s="555"/>
      <c r="I849" s="555"/>
      <c r="J849" s="555"/>
      <c r="K849" s="555"/>
      <c r="L849" s="357"/>
      <c r="M849" s="357"/>
      <c r="N849" s="357"/>
      <c r="O849" s="357"/>
      <c r="P849" s="357"/>
      <c r="Q849" s="357"/>
    </row>
    <row r="850" spans="2:17" s="535" customFormat="1" ht="12" customHeight="1" x14ac:dyDescent="0.2">
      <c r="B850" s="555"/>
      <c r="C850" s="555"/>
      <c r="D850" s="555"/>
      <c r="E850" s="555"/>
      <c r="F850" s="555"/>
      <c r="G850" s="555"/>
      <c r="H850" s="555"/>
      <c r="I850" s="555"/>
      <c r="J850" s="555"/>
      <c r="K850" s="555"/>
      <c r="L850" s="357"/>
      <c r="M850" s="357"/>
      <c r="N850" s="357"/>
      <c r="O850" s="357"/>
      <c r="P850" s="357"/>
      <c r="Q850" s="357"/>
    </row>
    <row r="851" spans="2:17" s="535" customFormat="1" ht="12" customHeight="1" x14ac:dyDescent="0.2">
      <c r="B851" s="555"/>
      <c r="C851" s="555"/>
      <c r="D851" s="555"/>
      <c r="E851" s="555"/>
      <c r="F851" s="555"/>
      <c r="G851" s="555"/>
      <c r="H851" s="555"/>
      <c r="I851" s="555"/>
      <c r="J851" s="555"/>
      <c r="K851" s="555"/>
      <c r="L851" s="357"/>
      <c r="M851" s="357"/>
      <c r="N851" s="357"/>
      <c r="O851" s="357"/>
      <c r="P851" s="357"/>
      <c r="Q851" s="357"/>
    </row>
    <row r="852" spans="2:17" s="535" customFormat="1" ht="12" customHeight="1" x14ac:dyDescent="0.2">
      <c r="B852" s="555"/>
      <c r="C852" s="555"/>
      <c r="D852" s="555"/>
      <c r="E852" s="555"/>
      <c r="F852" s="555"/>
      <c r="G852" s="555"/>
      <c r="H852" s="555"/>
      <c r="I852" s="555"/>
      <c r="J852" s="555"/>
      <c r="K852" s="555"/>
      <c r="L852" s="357"/>
      <c r="M852" s="357"/>
      <c r="N852" s="357"/>
      <c r="O852" s="357"/>
      <c r="P852" s="357"/>
      <c r="Q852" s="357"/>
    </row>
    <row r="853" spans="2:17" s="535" customFormat="1" ht="12" customHeight="1" x14ac:dyDescent="0.2">
      <c r="B853" s="555"/>
      <c r="C853" s="555"/>
      <c r="D853" s="555"/>
      <c r="E853" s="555"/>
      <c r="F853" s="555"/>
      <c r="G853" s="555"/>
      <c r="H853" s="555"/>
      <c r="I853" s="555"/>
      <c r="J853" s="555"/>
      <c r="K853" s="555"/>
      <c r="L853" s="357"/>
      <c r="M853" s="357"/>
      <c r="N853" s="357"/>
      <c r="O853" s="357"/>
      <c r="P853" s="357"/>
      <c r="Q853" s="357"/>
    </row>
    <row r="854" spans="2:17" s="535" customFormat="1" ht="12" customHeight="1" x14ac:dyDescent="0.2">
      <c r="B854" s="555"/>
      <c r="C854" s="555"/>
      <c r="D854" s="555"/>
      <c r="E854" s="555"/>
      <c r="F854" s="555"/>
      <c r="G854" s="555"/>
      <c r="H854" s="555"/>
      <c r="I854" s="555"/>
      <c r="J854" s="555"/>
      <c r="K854" s="555"/>
      <c r="L854" s="357"/>
      <c r="M854" s="357"/>
      <c r="N854" s="357"/>
      <c r="O854" s="357"/>
      <c r="P854" s="357"/>
      <c r="Q854" s="357"/>
    </row>
    <row r="855" spans="2:17" s="535" customFormat="1" ht="12" customHeight="1" x14ac:dyDescent="0.2">
      <c r="B855" s="555"/>
      <c r="C855" s="555"/>
      <c r="D855" s="555"/>
      <c r="E855" s="555"/>
      <c r="F855" s="555"/>
      <c r="G855" s="555"/>
      <c r="H855" s="555"/>
      <c r="I855" s="555"/>
      <c r="J855" s="555"/>
      <c r="K855" s="555"/>
      <c r="L855" s="357"/>
      <c r="M855" s="357"/>
      <c r="N855" s="357"/>
      <c r="O855" s="357"/>
      <c r="P855" s="357"/>
      <c r="Q855" s="357"/>
    </row>
    <row r="856" spans="2:17" s="535" customFormat="1" ht="12" customHeight="1" x14ac:dyDescent="0.2">
      <c r="B856" s="555"/>
      <c r="C856" s="555"/>
      <c r="D856" s="555"/>
      <c r="E856" s="555"/>
      <c r="F856" s="555"/>
      <c r="G856" s="555"/>
      <c r="H856" s="555"/>
      <c r="I856" s="555"/>
      <c r="J856" s="555"/>
      <c r="K856" s="555"/>
      <c r="L856" s="357"/>
      <c r="M856" s="357"/>
      <c r="N856" s="357"/>
      <c r="O856" s="357"/>
      <c r="P856" s="357"/>
      <c r="Q856" s="357"/>
    </row>
    <row r="857" spans="2:17" s="535" customFormat="1" ht="12" customHeight="1" x14ac:dyDescent="0.2">
      <c r="B857" s="555"/>
      <c r="C857" s="555"/>
      <c r="D857" s="555"/>
      <c r="E857" s="555"/>
      <c r="F857" s="555"/>
      <c r="G857" s="555"/>
      <c r="H857" s="555"/>
      <c r="I857" s="555"/>
      <c r="J857" s="555"/>
      <c r="K857" s="555"/>
      <c r="L857" s="357"/>
      <c r="M857" s="357"/>
      <c r="N857" s="357"/>
      <c r="O857" s="357"/>
      <c r="P857" s="357"/>
      <c r="Q857" s="357"/>
    </row>
    <row r="858" spans="2:17" s="535" customFormat="1" ht="12" customHeight="1" x14ac:dyDescent="0.2">
      <c r="B858" s="555"/>
      <c r="C858" s="555"/>
      <c r="D858" s="555"/>
      <c r="E858" s="555"/>
      <c r="F858" s="555"/>
      <c r="G858" s="555"/>
      <c r="H858" s="555"/>
      <c r="I858" s="555"/>
      <c r="J858" s="555"/>
      <c r="K858" s="555"/>
      <c r="L858" s="357"/>
      <c r="M858" s="357"/>
      <c r="N858" s="357"/>
      <c r="O858" s="357"/>
      <c r="P858" s="357"/>
      <c r="Q858" s="357"/>
    </row>
    <row r="859" spans="2:17" s="535" customFormat="1" ht="12" customHeight="1" x14ac:dyDescent="0.2">
      <c r="B859" s="555"/>
      <c r="C859" s="555"/>
      <c r="D859" s="555"/>
      <c r="E859" s="555"/>
      <c r="F859" s="555"/>
      <c r="G859" s="555"/>
      <c r="H859" s="555"/>
      <c r="I859" s="555"/>
      <c r="J859" s="555"/>
      <c r="K859" s="555"/>
      <c r="L859" s="357"/>
      <c r="M859" s="357"/>
      <c r="N859" s="357"/>
      <c r="O859" s="357"/>
      <c r="P859" s="357"/>
      <c r="Q859" s="357"/>
    </row>
    <row r="860" spans="2:17" s="535" customFormat="1" ht="12" customHeight="1" x14ac:dyDescent="0.2">
      <c r="B860" s="555"/>
      <c r="C860" s="555"/>
      <c r="D860" s="555"/>
      <c r="E860" s="555"/>
      <c r="F860" s="555"/>
      <c r="G860" s="555"/>
      <c r="H860" s="555"/>
      <c r="I860" s="555"/>
      <c r="J860" s="555"/>
      <c r="K860" s="555"/>
      <c r="L860" s="357"/>
      <c r="M860" s="357"/>
      <c r="N860" s="357"/>
      <c r="O860" s="357"/>
      <c r="P860" s="357"/>
      <c r="Q860" s="357"/>
    </row>
    <row r="861" spans="2:17" s="535" customFormat="1" ht="12" customHeight="1" x14ac:dyDescent="0.2">
      <c r="B861" s="555"/>
      <c r="C861" s="555"/>
      <c r="D861" s="555"/>
      <c r="E861" s="555"/>
      <c r="F861" s="555"/>
      <c r="G861" s="555"/>
      <c r="H861" s="555"/>
      <c r="I861" s="555"/>
      <c r="J861" s="555"/>
      <c r="K861" s="555"/>
      <c r="L861" s="357"/>
      <c r="M861" s="357"/>
      <c r="N861" s="357"/>
      <c r="O861" s="357"/>
      <c r="P861" s="357"/>
      <c r="Q861" s="357"/>
    </row>
    <row r="862" spans="2:17" s="535" customFormat="1" ht="12" customHeight="1" x14ac:dyDescent="0.2">
      <c r="B862" s="555"/>
      <c r="C862" s="555"/>
      <c r="D862" s="555"/>
      <c r="E862" s="555"/>
      <c r="F862" s="555"/>
      <c r="G862" s="555"/>
      <c r="H862" s="555"/>
      <c r="I862" s="555"/>
      <c r="J862" s="555"/>
      <c r="K862" s="555"/>
      <c r="L862" s="357"/>
      <c r="M862" s="357"/>
      <c r="N862" s="357"/>
      <c r="O862" s="357"/>
      <c r="P862" s="357"/>
      <c r="Q862" s="357"/>
    </row>
    <row r="863" spans="2:17" s="535" customFormat="1" ht="12" customHeight="1" x14ac:dyDescent="0.2">
      <c r="B863" s="555"/>
      <c r="C863" s="555"/>
      <c r="D863" s="555"/>
      <c r="E863" s="555"/>
      <c r="F863" s="555"/>
      <c r="G863" s="555"/>
      <c r="H863" s="555"/>
      <c r="I863" s="555"/>
      <c r="J863" s="555"/>
      <c r="K863" s="555"/>
      <c r="L863" s="357"/>
      <c r="M863" s="357"/>
      <c r="N863" s="357"/>
      <c r="O863" s="357"/>
      <c r="P863" s="357"/>
      <c r="Q863" s="357"/>
    </row>
    <row r="864" spans="2:17" s="535" customFormat="1" ht="12" customHeight="1" x14ac:dyDescent="0.2">
      <c r="B864" s="555"/>
      <c r="C864" s="555"/>
      <c r="D864" s="555"/>
      <c r="E864" s="555"/>
      <c r="F864" s="555"/>
      <c r="G864" s="555"/>
      <c r="H864" s="555"/>
      <c r="I864" s="555"/>
      <c r="J864" s="555"/>
      <c r="K864" s="555"/>
      <c r="L864" s="357"/>
      <c r="M864" s="357"/>
      <c r="N864" s="357"/>
      <c r="O864" s="357"/>
      <c r="P864" s="357"/>
      <c r="Q864" s="357"/>
    </row>
    <row r="865" spans="2:17" s="535" customFormat="1" ht="12" customHeight="1" x14ac:dyDescent="0.2">
      <c r="B865" s="555"/>
      <c r="C865" s="555"/>
      <c r="D865" s="555"/>
      <c r="E865" s="555"/>
      <c r="F865" s="555"/>
      <c r="G865" s="555"/>
      <c r="H865" s="555"/>
      <c r="I865" s="555"/>
      <c r="J865" s="555"/>
      <c r="K865" s="555"/>
      <c r="L865" s="357"/>
      <c r="M865" s="357"/>
      <c r="N865" s="357"/>
      <c r="O865" s="357"/>
      <c r="P865" s="357"/>
      <c r="Q865" s="357"/>
    </row>
    <row r="866" spans="2:17" s="535" customFormat="1" ht="12" customHeight="1" x14ac:dyDescent="0.2">
      <c r="B866" s="555"/>
      <c r="C866" s="555"/>
      <c r="D866" s="555"/>
      <c r="E866" s="555"/>
      <c r="F866" s="555"/>
      <c r="G866" s="555"/>
      <c r="H866" s="555"/>
      <c r="I866" s="555"/>
      <c r="J866" s="555"/>
      <c r="K866" s="555"/>
      <c r="L866" s="357"/>
      <c r="M866" s="357"/>
      <c r="N866" s="357"/>
      <c r="O866" s="357"/>
      <c r="P866" s="357"/>
      <c r="Q866" s="357"/>
    </row>
    <row r="867" spans="2:17" s="535" customFormat="1" ht="12" customHeight="1" x14ac:dyDescent="0.2">
      <c r="B867" s="555"/>
      <c r="C867" s="555"/>
      <c r="D867" s="555"/>
      <c r="E867" s="555"/>
      <c r="F867" s="555"/>
      <c r="G867" s="555"/>
      <c r="H867" s="555"/>
      <c r="I867" s="555"/>
      <c r="J867" s="555"/>
      <c r="K867" s="555"/>
      <c r="L867" s="357"/>
      <c r="M867" s="357"/>
      <c r="N867" s="357"/>
      <c r="O867" s="357"/>
      <c r="P867" s="357"/>
      <c r="Q867" s="357"/>
    </row>
    <row r="868" spans="2:17" s="535" customFormat="1" ht="12" customHeight="1" x14ac:dyDescent="0.2">
      <c r="B868" s="555"/>
      <c r="C868" s="555"/>
      <c r="D868" s="555"/>
      <c r="E868" s="555"/>
      <c r="F868" s="555"/>
      <c r="G868" s="555"/>
      <c r="H868" s="555"/>
      <c r="I868" s="555"/>
      <c r="J868" s="555"/>
      <c r="K868" s="555"/>
      <c r="L868" s="357"/>
      <c r="M868" s="357"/>
      <c r="N868" s="357"/>
      <c r="O868" s="357"/>
      <c r="P868" s="357"/>
      <c r="Q868" s="357"/>
    </row>
    <row r="869" spans="2:17" s="535" customFormat="1" ht="12" customHeight="1" x14ac:dyDescent="0.2">
      <c r="B869" s="555"/>
      <c r="C869" s="555"/>
      <c r="D869" s="555"/>
      <c r="E869" s="555"/>
      <c r="F869" s="555"/>
      <c r="G869" s="555"/>
      <c r="H869" s="555"/>
      <c r="I869" s="555"/>
      <c r="J869" s="555"/>
      <c r="K869" s="555"/>
      <c r="L869" s="357"/>
      <c r="M869" s="357"/>
      <c r="N869" s="357"/>
      <c r="O869" s="357"/>
      <c r="P869" s="357"/>
      <c r="Q869" s="357"/>
    </row>
    <row r="870" spans="2:17" s="535" customFormat="1" ht="12" customHeight="1" x14ac:dyDescent="0.2">
      <c r="B870" s="555"/>
      <c r="C870" s="555"/>
      <c r="D870" s="555"/>
      <c r="E870" s="555"/>
      <c r="F870" s="555"/>
      <c r="G870" s="555"/>
      <c r="H870" s="555"/>
      <c r="I870" s="555"/>
      <c r="J870" s="555"/>
      <c r="K870" s="555"/>
      <c r="L870" s="357"/>
      <c r="M870" s="357"/>
      <c r="N870" s="357"/>
      <c r="O870" s="357"/>
      <c r="P870" s="357"/>
      <c r="Q870" s="357"/>
    </row>
    <row r="871" spans="2:17" s="535" customFormat="1" ht="12" customHeight="1" x14ac:dyDescent="0.2">
      <c r="B871" s="555"/>
      <c r="C871" s="555"/>
      <c r="D871" s="555"/>
      <c r="E871" s="555"/>
      <c r="F871" s="555"/>
      <c r="G871" s="555"/>
      <c r="H871" s="555"/>
      <c r="I871" s="555"/>
      <c r="J871" s="555"/>
      <c r="K871" s="555"/>
      <c r="L871" s="357"/>
      <c r="M871" s="357"/>
      <c r="N871" s="357"/>
      <c r="O871" s="357"/>
      <c r="P871" s="357"/>
      <c r="Q871" s="357"/>
    </row>
    <row r="872" spans="2:17" s="535" customFormat="1" ht="12" customHeight="1" x14ac:dyDescent="0.2">
      <c r="B872" s="555"/>
      <c r="C872" s="555"/>
      <c r="D872" s="555"/>
      <c r="E872" s="555"/>
      <c r="F872" s="555"/>
      <c r="G872" s="555"/>
      <c r="H872" s="555"/>
      <c r="I872" s="555"/>
      <c r="J872" s="555"/>
      <c r="K872" s="555"/>
      <c r="L872" s="357"/>
      <c r="M872" s="357"/>
      <c r="N872" s="357"/>
      <c r="O872" s="357"/>
      <c r="P872" s="357"/>
      <c r="Q872" s="357"/>
    </row>
    <row r="873" spans="2:17" s="535" customFormat="1" ht="12" customHeight="1" x14ac:dyDescent="0.2">
      <c r="B873" s="555"/>
      <c r="C873" s="555"/>
      <c r="D873" s="555"/>
      <c r="E873" s="555"/>
      <c r="F873" s="555"/>
      <c r="G873" s="555"/>
      <c r="H873" s="555"/>
      <c r="I873" s="555"/>
      <c r="J873" s="555"/>
      <c r="K873" s="555"/>
      <c r="L873" s="357"/>
      <c r="M873" s="357"/>
      <c r="N873" s="357"/>
      <c r="O873" s="357"/>
      <c r="P873" s="357"/>
      <c r="Q873" s="357"/>
    </row>
    <row r="874" spans="2:17" s="535" customFormat="1" ht="12" customHeight="1" x14ac:dyDescent="0.2">
      <c r="B874" s="555"/>
      <c r="C874" s="555"/>
      <c r="D874" s="555"/>
      <c r="E874" s="555"/>
      <c r="F874" s="555"/>
      <c r="G874" s="555"/>
      <c r="H874" s="555"/>
      <c r="I874" s="555"/>
      <c r="J874" s="555"/>
      <c r="K874" s="555"/>
      <c r="L874" s="357"/>
      <c r="M874" s="357"/>
      <c r="N874" s="357"/>
      <c r="O874" s="357"/>
      <c r="P874" s="357"/>
      <c r="Q874" s="357"/>
    </row>
    <row r="875" spans="2:17" s="535" customFormat="1" ht="12" customHeight="1" x14ac:dyDescent="0.2">
      <c r="B875" s="555"/>
      <c r="C875" s="555"/>
      <c r="D875" s="555"/>
      <c r="E875" s="555"/>
      <c r="F875" s="555"/>
      <c r="G875" s="555"/>
      <c r="H875" s="555"/>
      <c r="I875" s="555"/>
      <c r="J875" s="555"/>
      <c r="K875" s="555"/>
      <c r="L875" s="357"/>
      <c r="M875" s="357"/>
      <c r="N875" s="357"/>
      <c r="O875" s="357"/>
      <c r="P875" s="357"/>
      <c r="Q875" s="357"/>
    </row>
    <row r="876" spans="2:17" s="535" customFormat="1" ht="12" customHeight="1" x14ac:dyDescent="0.2">
      <c r="B876" s="555"/>
      <c r="C876" s="555"/>
      <c r="D876" s="555"/>
      <c r="E876" s="555"/>
      <c r="F876" s="555"/>
      <c r="G876" s="555"/>
      <c r="H876" s="555"/>
      <c r="I876" s="555"/>
      <c r="J876" s="555"/>
      <c r="K876" s="555"/>
      <c r="L876" s="357"/>
      <c r="M876" s="357"/>
      <c r="N876" s="357"/>
      <c r="O876" s="357"/>
      <c r="P876" s="357"/>
      <c r="Q876" s="357"/>
    </row>
    <row r="877" spans="2:17" s="535" customFormat="1" ht="12" customHeight="1" x14ac:dyDescent="0.2">
      <c r="B877" s="555"/>
      <c r="C877" s="555"/>
      <c r="D877" s="555"/>
      <c r="E877" s="555"/>
      <c r="F877" s="555"/>
      <c r="G877" s="555"/>
      <c r="H877" s="555"/>
      <c r="I877" s="555"/>
      <c r="J877" s="555"/>
      <c r="K877" s="555"/>
      <c r="L877" s="357"/>
      <c r="M877" s="357"/>
      <c r="N877" s="357"/>
      <c r="O877" s="357"/>
      <c r="P877" s="357"/>
      <c r="Q877" s="357"/>
    </row>
    <row r="878" spans="2:17" s="535" customFormat="1" ht="12" customHeight="1" x14ac:dyDescent="0.2">
      <c r="B878" s="555"/>
      <c r="C878" s="555"/>
      <c r="D878" s="555"/>
      <c r="E878" s="555"/>
      <c r="F878" s="555"/>
      <c r="G878" s="555"/>
      <c r="H878" s="555"/>
      <c r="I878" s="555"/>
      <c r="J878" s="555"/>
      <c r="K878" s="555"/>
      <c r="L878" s="357"/>
      <c r="M878" s="357"/>
      <c r="N878" s="357"/>
      <c r="O878" s="357"/>
      <c r="P878" s="357"/>
      <c r="Q878" s="357"/>
    </row>
    <row r="879" spans="2:17" s="535" customFormat="1" ht="12" customHeight="1" x14ac:dyDescent="0.2">
      <c r="B879" s="555"/>
      <c r="C879" s="555"/>
      <c r="D879" s="555"/>
      <c r="E879" s="555"/>
      <c r="F879" s="555"/>
      <c r="G879" s="555"/>
      <c r="H879" s="555"/>
      <c r="I879" s="555"/>
      <c r="J879" s="555"/>
      <c r="K879" s="555"/>
      <c r="L879" s="357"/>
      <c r="M879" s="357"/>
      <c r="N879" s="357"/>
      <c r="O879" s="357"/>
      <c r="P879" s="357"/>
      <c r="Q879" s="357"/>
    </row>
    <row r="880" spans="2:17" s="535" customFormat="1" ht="12" customHeight="1" x14ac:dyDescent="0.2">
      <c r="B880" s="555"/>
      <c r="C880" s="555"/>
      <c r="D880" s="555"/>
      <c r="E880" s="555"/>
      <c r="F880" s="555"/>
      <c r="G880" s="555"/>
      <c r="H880" s="555"/>
      <c r="I880" s="555"/>
      <c r="J880" s="555"/>
      <c r="K880" s="555"/>
      <c r="L880" s="357"/>
      <c r="M880" s="357"/>
      <c r="N880" s="357"/>
      <c r="O880" s="357"/>
      <c r="P880" s="357"/>
      <c r="Q880" s="357"/>
    </row>
    <row r="881" spans="2:17" s="535" customFormat="1" ht="12" customHeight="1" x14ac:dyDescent="0.2">
      <c r="B881" s="555"/>
      <c r="C881" s="555"/>
      <c r="D881" s="555"/>
      <c r="E881" s="555"/>
      <c r="F881" s="555"/>
      <c r="G881" s="555"/>
      <c r="H881" s="555"/>
      <c r="I881" s="555"/>
      <c r="J881" s="555"/>
      <c r="K881" s="555"/>
      <c r="L881" s="357"/>
      <c r="M881" s="357"/>
      <c r="N881" s="357"/>
      <c r="O881" s="357"/>
      <c r="P881" s="357"/>
      <c r="Q881" s="357"/>
    </row>
    <row r="882" spans="2:17" s="535" customFormat="1" ht="12" customHeight="1" x14ac:dyDescent="0.2">
      <c r="B882" s="555"/>
      <c r="C882" s="555"/>
      <c r="D882" s="555"/>
      <c r="E882" s="555"/>
      <c r="F882" s="555"/>
      <c r="G882" s="555"/>
      <c r="H882" s="555"/>
      <c r="I882" s="555"/>
      <c r="J882" s="555"/>
      <c r="K882" s="555"/>
      <c r="L882" s="357"/>
      <c r="M882" s="357"/>
      <c r="N882" s="357"/>
      <c r="O882" s="357"/>
      <c r="P882" s="357"/>
      <c r="Q882" s="357"/>
    </row>
    <row r="883" spans="2:17" s="535" customFormat="1" ht="12" customHeight="1" x14ac:dyDescent="0.2">
      <c r="B883" s="555"/>
      <c r="C883" s="555"/>
      <c r="D883" s="555"/>
      <c r="E883" s="555"/>
      <c r="F883" s="555"/>
      <c r="G883" s="555"/>
      <c r="H883" s="555"/>
      <c r="I883" s="555"/>
      <c r="J883" s="555"/>
      <c r="K883" s="555"/>
      <c r="L883" s="357"/>
      <c r="M883" s="357"/>
      <c r="N883" s="357"/>
      <c r="O883" s="357"/>
      <c r="P883" s="357"/>
      <c r="Q883" s="357"/>
    </row>
    <row r="884" spans="2:17" s="535" customFormat="1" ht="12" customHeight="1" x14ac:dyDescent="0.2">
      <c r="B884" s="555"/>
      <c r="C884" s="555"/>
      <c r="D884" s="555"/>
      <c r="E884" s="555"/>
      <c r="F884" s="555"/>
      <c r="G884" s="555"/>
      <c r="H884" s="555"/>
      <c r="I884" s="555"/>
      <c r="J884" s="555"/>
      <c r="K884" s="555"/>
      <c r="L884" s="357"/>
      <c r="M884" s="357"/>
      <c r="N884" s="357"/>
      <c r="O884" s="357"/>
      <c r="P884" s="357"/>
      <c r="Q884" s="357"/>
    </row>
    <row r="885" spans="2:17" s="535" customFormat="1" ht="12" customHeight="1" x14ac:dyDescent="0.2">
      <c r="B885" s="555"/>
      <c r="C885" s="555"/>
      <c r="D885" s="555"/>
      <c r="E885" s="555"/>
      <c r="F885" s="555"/>
      <c r="G885" s="555"/>
      <c r="H885" s="555"/>
      <c r="I885" s="555"/>
      <c r="J885" s="555"/>
      <c r="K885" s="555"/>
      <c r="L885" s="357"/>
      <c r="M885" s="357"/>
      <c r="N885" s="357"/>
      <c r="O885" s="357"/>
      <c r="P885" s="357"/>
      <c r="Q885" s="357"/>
    </row>
    <row r="886" spans="2:17" s="535" customFormat="1" ht="12" customHeight="1" x14ac:dyDescent="0.2">
      <c r="B886" s="555"/>
      <c r="C886" s="555"/>
      <c r="D886" s="555"/>
      <c r="E886" s="555"/>
      <c r="F886" s="555"/>
      <c r="G886" s="555"/>
      <c r="H886" s="555"/>
      <c r="I886" s="555"/>
      <c r="J886" s="555"/>
      <c r="K886" s="555"/>
      <c r="L886" s="357"/>
      <c r="M886" s="357"/>
      <c r="N886" s="357"/>
      <c r="O886" s="357"/>
      <c r="P886" s="357"/>
      <c r="Q886" s="357"/>
    </row>
    <row r="887" spans="2:17" s="535" customFormat="1" ht="12" customHeight="1" x14ac:dyDescent="0.2">
      <c r="B887" s="555"/>
      <c r="C887" s="555"/>
      <c r="D887" s="555"/>
      <c r="E887" s="555"/>
      <c r="F887" s="555"/>
      <c r="G887" s="555"/>
      <c r="H887" s="555"/>
      <c r="I887" s="555"/>
      <c r="J887" s="555"/>
      <c r="K887" s="555"/>
      <c r="L887" s="357"/>
      <c r="M887" s="357"/>
      <c r="N887" s="357"/>
      <c r="O887" s="357"/>
      <c r="P887" s="357"/>
      <c r="Q887" s="357"/>
    </row>
    <row r="888" spans="2:17" s="535" customFormat="1" ht="12" customHeight="1" x14ac:dyDescent="0.2">
      <c r="B888" s="555"/>
      <c r="C888" s="555"/>
      <c r="D888" s="555"/>
      <c r="E888" s="555"/>
      <c r="F888" s="555"/>
      <c r="G888" s="555"/>
      <c r="H888" s="555"/>
      <c r="I888" s="555"/>
      <c r="J888" s="555"/>
      <c r="K888" s="555"/>
      <c r="L888" s="357"/>
      <c r="M888" s="357"/>
      <c r="N888" s="357"/>
      <c r="O888" s="357"/>
      <c r="P888" s="357"/>
      <c r="Q888" s="357"/>
    </row>
    <row r="889" spans="2:17" s="535" customFormat="1" ht="12" customHeight="1" x14ac:dyDescent="0.2">
      <c r="B889" s="555"/>
      <c r="C889" s="555"/>
      <c r="D889" s="555"/>
      <c r="E889" s="555"/>
      <c r="F889" s="555"/>
      <c r="G889" s="555"/>
      <c r="H889" s="555"/>
      <c r="I889" s="555"/>
      <c r="J889" s="555"/>
      <c r="K889" s="555"/>
      <c r="L889" s="357"/>
      <c r="M889" s="357"/>
      <c r="N889" s="357"/>
      <c r="O889" s="357"/>
      <c r="P889" s="357"/>
      <c r="Q889" s="357"/>
    </row>
    <row r="890" spans="2:17" s="535" customFormat="1" ht="12" customHeight="1" x14ac:dyDescent="0.2">
      <c r="B890" s="555"/>
      <c r="C890" s="555"/>
      <c r="D890" s="555"/>
      <c r="E890" s="555"/>
      <c r="F890" s="555"/>
      <c r="G890" s="555"/>
      <c r="H890" s="555"/>
      <c r="I890" s="555"/>
      <c r="J890" s="555"/>
      <c r="K890" s="555"/>
      <c r="L890" s="357"/>
      <c r="M890" s="357"/>
      <c r="N890" s="357"/>
      <c r="O890" s="357"/>
      <c r="P890" s="357"/>
      <c r="Q890" s="357"/>
    </row>
    <row r="891" spans="2:17" s="535" customFormat="1" ht="12" customHeight="1" x14ac:dyDescent="0.2">
      <c r="B891" s="555"/>
      <c r="C891" s="555"/>
      <c r="D891" s="555"/>
      <c r="E891" s="555"/>
      <c r="F891" s="555"/>
      <c r="G891" s="555"/>
      <c r="H891" s="555"/>
      <c r="I891" s="555"/>
      <c r="J891" s="555"/>
      <c r="K891" s="555"/>
      <c r="L891" s="357"/>
      <c r="M891" s="357"/>
      <c r="N891" s="357"/>
      <c r="O891" s="357"/>
      <c r="P891" s="357"/>
      <c r="Q891" s="357"/>
    </row>
    <row r="892" spans="2:17" s="535" customFormat="1" ht="12" customHeight="1" x14ac:dyDescent="0.2">
      <c r="B892" s="555"/>
      <c r="C892" s="555"/>
      <c r="D892" s="555"/>
      <c r="E892" s="555"/>
      <c r="F892" s="555"/>
      <c r="G892" s="555"/>
      <c r="H892" s="555"/>
      <c r="I892" s="555"/>
      <c r="J892" s="555"/>
      <c r="K892" s="555"/>
      <c r="L892" s="357"/>
      <c r="M892" s="357"/>
      <c r="N892" s="357"/>
      <c r="O892" s="357"/>
      <c r="P892" s="357"/>
      <c r="Q892" s="357"/>
    </row>
    <row r="893" spans="2:17" s="535" customFormat="1" ht="12" customHeight="1" x14ac:dyDescent="0.2">
      <c r="B893" s="555"/>
      <c r="C893" s="555"/>
      <c r="D893" s="555"/>
      <c r="E893" s="555"/>
      <c r="F893" s="555"/>
      <c r="G893" s="555"/>
      <c r="H893" s="555"/>
      <c r="I893" s="555"/>
      <c r="J893" s="555"/>
      <c r="K893" s="555"/>
      <c r="L893" s="357"/>
      <c r="M893" s="357"/>
      <c r="N893" s="357"/>
      <c r="O893" s="357"/>
      <c r="P893" s="357"/>
      <c r="Q893" s="357"/>
    </row>
    <row r="894" spans="2:17" s="535" customFormat="1" ht="12" customHeight="1" x14ac:dyDescent="0.2">
      <c r="B894" s="555"/>
      <c r="C894" s="555"/>
      <c r="D894" s="555"/>
      <c r="E894" s="555"/>
      <c r="F894" s="555"/>
      <c r="G894" s="555"/>
      <c r="H894" s="555"/>
      <c r="I894" s="555"/>
      <c r="J894" s="555"/>
      <c r="K894" s="555"/>
      <c r="L894" s="357"/>
      <c r="M894" s="357"/>
      <c r="N894" s="357"/>
      <c r="O894" s="357"/>
      <c r="P894" s="357"/>
      <c r="Q894" s="357"/>
    </row>
    <row r="895" spans="2:17" s="535" customFormat="1" ht="12" customHeight="1" x14ac:dyDescent="0.2">
      <c r="B895" s="555"/>
      <c r="C895" s="555"/>
      <c r="D895" s="555"/>
      <c r="E895" s="555"/>
      <c r="F895" s="555"/>
      <c r="G895" s="555"/>
      <c r="H895" s="555"/>
      <c r="I895" s="555"/>
      <c r="J895" s="555"/>
      <c r="K895" s="555"/>
      <c r="L895" s="357"/>
      <c r="M895" s="357"/>
      <c r="N895" s="357"/>
      <c r="O895" s="357"/>
      <c r="P895" s="357"/>
      <c r="Q895" s="357"/>
    </row>
    <row r="896" spans="2:17" s="535" customFormat="1" ht="12" customHeight="1" x14ac:dyDescent="0.2">
      <c r="B896" s="555"/>
      <c r="C896" s="555"/>
      <c r="D896" s="555"/>
      <c r="E896" s="555"/>
      <c r="F896" s="555"/>
      <c r="G896" s="555"/>
      <c r="H896" s="555"/>
      <c r="I896" s="555"/>
      <c r="J896" s="555"/>
      <c r="K896" s="555"/>
      <c r="L896" s="357"/>
      <c r="M896" s="357"/>
      <c r="N896" s="357"/>
      <c r="O896" s="357"/>
      <c r="P896" s="357"/>
      <c r="Q896" s="357"/>
    </row>
    <row r="897" spans="2:17" s="535" customFormat="1" ht="12" customHeight="1" x14ac:dyDescent="0.2">
      <c r="B897" s="555"/>
      <c r="C897" s="555"/>
      <c r="D897" s="555"/>
      <c r="E897" s="555"/>
      <c r="F897" s="555"/>
      <c r="G897" s="555"/>
      <c r="H897" s="555"/>
      <c r="I897" s="555"/>
      <c r="J897" s="555"/>
      <c r="K897" s="555"/>
      <c r="L897" s="357"/>
      <c r="M897" s="357"/>
      <c r="N897" s="357"/>
      <c r="O897" s="357"/>
      <c r="P897" s="357"/>
      <c r="Q897" s="357"/>
    </row>
    <row r="898" spans="2:17" s="535" customFormat="1" ht="12" customHeight="1" x14ac:dyDescent="0.2">
      <c r="B898" s="555"/>
      <c r="C898" s="555"/>
      <c r="D898" s="555"/>
      <c r="E898" s="555"/>
      <c r="F898" s="555"/>
      <c r="G898" s="555"/>
      <c r="H898" s="555"/>
      <c r="I898" s="555"/>
      <c r="J898" s="555"/>
      <c r="K898" s="555"/>
      <c r="L898" s="357"/>
      <c r="M898" s="357"/>
      <c r="N898" s="357"/>
      <c r="O898" s="357"/>
      <c r="P898" s="357"/>
      <c r="Q898" s="357"/>
    </row>
    <row r="899" spans="2:17" s="535" customFormat="1" ht="12" customHeight="1" x14ac:dyDescent="0.2">
      <c r="B899" s="555"/>
      <c r="C899" s="555"/>
      <c r="D899" s="555"/>
      <c r="E899" s="555"/>
      <c r="F899" s="555"/>
      <c r="G899" s="555"/>
      <c r="H899" s="555"/>
      <c r="I899" s="555"/>
      <c r="J899" s="555"/>
      <c r="K899" s="555"/>
      <c r="L899" s="357"/>
      <c r="M899" s="357"/>
      <c r="N899" s="357"/>
      <c r="O899" s="357"/>
      <c r="P899" s="357"/>
      <c r="Q899" s="357"/>
    </row>
    <row r="900" spans="2:17" s="535" customFormat="1" ht="12" customHeight="1" x14ac:dyDescent="0.2">
      <c r="B900" s="555"/>
      <c r="C900" s="555"/>
      <c r="D900" s="555"/>
      <c r="E900" s="555"/>
      <c r="F900" s="555"/>
      <c r="G900" s="555"/>
      <c r="H900" s="555"/>
      <c r="I900" s="555"/>
      <c r="J900" s="555"/>
      <c r="K900" s="555"/>
      <c r="L900" s="357"/>
      <c r="M900" s="357"/>
      <c r="N900" s="357"/>
      <c r="O900" s="357"/>
      <c r="P900" s="357"/>
      <c r="Q900" s="357"/>
    </row>
    <row r="901" spans="2:17" s="535" customFormat="1" ht="12" customHeight="1" x14ac:dyDescent="0.2">
      <c r="B901" s="555"/>
      <c r="C901" s="555"/>
      <c r="D901" s="555"/>
      <c r="E901" s="555"/>
      <c r="F901" s="555"/>
      <c r="G901" s="555"/>
      <c r="H901" s="555"/>
      <c r="I901" s="555"/>
      <c r="J901" s="555"/>
      <c r="K901" s="555"/>
      <c r="L901" s="357"/>
      <c r="M901" s="357"/>
      <c r="N901" s="357"/>
      <c r="O901" s="357"/>
      <c r="P901" s="357"/>
      <c r="Q901" s="357"/>
    </row>
    <row r="902" spans="2:17" s="535" customFormat="1" ht="12" customHeight="1" x14ac:dyDescent="0.2">
      <c r="B902" s="555"/>
      <c r="C902" s="555"/>
      <c r="D902" s="555"/>
      <c r="E902" s="555"/>
      <c r="F902" s="555"/>
      <c r="G902" s="555"/>
      <c r="H902" s="555"/>
      <c r="I902" s="555"/>
      <c r="J902" s="555"/>
      <c r="K902" s="555"/>
      <c r="L902" s="357"/>
      <c r="M902" s="357"/>
      <c r="N902" s="357"/>
      <c r="O902" s="357"/>
      <c r="P902" s="357"/>
      <c r="Q902" s="357"/>
    </row>
    <row r="903" spans="2:17" s="535" customFormat="1" ht="12" customHeight="1" x14ac:dyDescent="0.2">
      <c r="B903" s="555"/>
      <c r="C903" s="555"/>
      <c r="D903" s="555"/>
      <c r="E903" s="555"/>
      <c r="F903" s="555"/>
      <c r="G903" s="555"/>
      <c r="H903" s="555"/>
      <c r="I903" s="555"/>
      <c r="J903" s="555"/>
      <c r="K903" s="555"/>
      <c r="L903" s="357"/>
      <c r="M903" s="357"/>
      <c r="N903" s="357"/>
      <c r="O903" s="357"/>
      <c r="P903" s="357"/>
      <c r="Q903" s="357"/>
    </row>
    <row r="904" spans="2:17" s="535" customFormat="1" ht="12" customHeight="1" x14ac:dyDescent="0.2">
      <c r="B904" s="555"/>
      <c r="C904" s="555"/>
      <c r="D904" s="555"/>
      <c r="E904" s="555"/>
      <c r="F904" s="555"/>
      <c r="G904" s="555"/>
      <c r="H904" s="555"/>
      <c r="I904" s="555"/>
      <c r="J904" s="555"/>
      <c r="K904" s="555"/>
      <c r="L904" s="357"/>
      <c r="M904" s="357"/>
      <c r="N904" s="357"/>
      <c r="O904" s="357"/>
      <c r="P904" s="357"/>
      <c r="Q904" s="357"/>
    </row>
    <row r="905" spans="2:17" s="535" customFormat="1" ht="12" customHeight="1" x14ac:dyDescent="0.2">
      <c r="B905" s="555"/>
      <c r="C905" s="555"/>
      <c r="D905" s="555"/>
      <c r="E905" s="555"/>
      <c r="F905" s="555"/>
      <c r="G905" s="555"/>
      <c r="H905" s="555"/>
      <c r="I905" s="555"/>
      <c r="J905" s="555"/>
      <c r="K905" s="555"/>
      <c r="L905" s="357"/>
      <c r="M905" s="357"/>
      <c r="N905" s="357"/>
      <c r="O905" s="357"/>
      <c r="P905" s="357"/>
      <c r="Q905" s="357"/>
    </row>
    <row r="906" spans="2:17" s="535" customFormat="1" ht="12" customHeight="1" x14ac:dyDescent="0.2">
      <c r="B906" s="555"/>
      <c r="C906" s="555"/>
      <c r="D906" s="555"/>
      <c r="E906" s="555"/>
      <c r="F906" s="555"/>
      <c r="G906" s="555"/>
      <c r="H906" s="555"/>
      <c r="I906" s="555"/>
      <c r="J906" s="555"/>
      <c r="K906" s="555"/>
      <c r="L906" s="357"/>
      <c r="M906" s="357"/>
      <c r="N906" s="357"/>
      <c r="O906" s="357"/>
      <c r="P906" s="357"/>
      <c r="Q906" s="357"/>
    </row>
    <row r="907" spans="2:17" s="535" customFormat="1" ht="12" customHeight="1" x14ac:dyDescent="0.2">
      <c r="B907" s="555"/>
      <c r="C907" s="555"/>
      <c r="D907" s="555"/>
      <c r="E907" s="555"/>
      <c r="F907" s="555"/>
      <c r="G907" s="555"/>
      <c r="H907" s="555"/>
      <c r="I907" s="555"/>
      <c r="J907" s="555"/>
      <c r="K907" s="555"/>
      <c r="L907" s="357"/>
      <c r="M907" s="357"/>
      <c r="N907" s="357"/>
      <c r="O907" s="357"/>
      <c r="P907" s="357"/>
      <c r="Q907" s="357"/>
    </row>
    <row r="908" spans="2:17" s="535" customFormat="1" ht="12" customHeight="1" x14ac:dyDescent="0.2">
      <c r="B908" s="555"/>
      <c r="C908" s="555"/>
      <c r="D908" s="555"/>
      <c r="E908" s="555"/>
      <c r="F908" s="555"/>
      <c r="G908" s="555"/>
      <c r="H908" s="555"/>
      <c r="I908" s="555"/>
      <c r="J908" s="555"/>
      <c r="K908" s="555"/>
      <c r="L908" s="357"/>
      <c r="M908" s="357"/>
      <c r="N908" s="357"/>
      <c r="O908" s="357"/>
      <c r="P908" s="357"/>
      <c r="Q908" s="357"/>
    </row>
    <row r="909" spans="2:17" s="535" customFormat="1" ht="12" customHeight="1" x14ac:dyDescent="0.2">
      <c r="B909" s="555"/>
      <c r="C909" s="555"/>
      <c r="D909" s="555"/>
      <c r="E909" s="555"/>
      <c r="F909" s="555"/>
      <c r="G909" s="555"/>
      <c r="H909" s="555"/>
      <c r="I909" s="555"/>
      <c r="J909" s="555"/>
      <c r="K909" s="555"/>
      <c r="L909" s="357"/>
      <c r="M909" s="357"/>
      <c r="N909" s="357"/>
      <c r="O909" s="357"/>
      <c r="P909" s="357"/>
      <c r="Q909" s="357"/>
    </row>
    <row r="910" spans="2:17" s="535" customFormat="1" ht="12" customHeight="1" x14ac:dyDescent="0.2">
      <c r="B910" s="555"/>
      <c r="C910" s="555"/>
      <c r="D910" s="555"/>
      <c r="E910" s="555"/>
      <c r="F910" s="555"/>
      <c r="G910" s="555"/>
      <c r="H910" s="555"/>
      <c r="I910" s="555"/>
      <c r="J910" s="555"/>
      <c r="K910" s="555"/>
      <c r="L910" s="357"/>
      <c r="M910" s="357"/>
      <c r="N910" s="357"/>
      <c r="O910" s="357"/>
      <c r="P910" s="357"/>
      <c r="Q910" s="357"/>
    </row>
    <row r="911" spans="2:17" s="535" customFormat="1" ht="12" customHeight="1" x14ac:dyDescent="0.2">
      <c r="B911" s="555"/>
      <c r="C911" s="555"/>
      <c r="D911" s="555"/>
      <c r="E911" s="555"/>
      <c r="F911" s="555"/>
      <c r="G911" s="555"/>
      <c r="H911" s="555"/>
      <c r="I911" s="555"/>
      <c r="J911" s="555"/>
      <c r="K911" s="555"/>
      <c r="L911" s="357"/>
      <c r="M911" s="357"/>
      <c r="N911" s="357"/>
      <c r="O911" s="357"/>
      <c r="P911" s="357"/>
      <c r="Q911" s="357"/>
    </row>
    <row r="912" spans="2:17" s="535" customFormat="1" ht="12" customHeight="1" x14ac:dyDescent="0.2">
      <c r="B912" s="555"/>
      <c r="C912" s="555"/>
      <c r="D912" s="555"/>
      <c r="E912" s="555"/>
      <c r="F912" s="555"/>
      <c r="G912" s="555"/>
      <c r="H912" s="555"/>
      <c r="I912" s="555"/>
      <c r="J912" s="555"/>
      <c r="K912" s="555"/>
      <c r="L912" s="357"/>
      <c r="M912" s="357"/>
      <c r="N912" s="357"/>
      <c r="O912" s="357"/>
      <c r="P912" s="357"/>
      <c r="Q912" s="357"/>
    </row>
    <row r="913" spans="2:17" s="535" customFormat="1" ht="12" customHeight="1" x14ac:dyDescent="0.2">
      <c r="B913" s="555"/>
      <c r="C913" s="555"/>
      <c r="D913" s="555"/>
      <c r="E913" s="555"/>
      <c r="F913" s="555"/>
      <c r="G913" s="555"/>
      <c r="H913" s="555"/>
      <c r="I913" s="555"/>
      <c r="J913" s="555"/>
      <c r="K913" s="555"/>
      <c r="L913" s="357"/>
      <c r="M913" s="357"/>
      <c r="N913" s="357"/>
      <c r="O913" s="357"/>
      <c r="P913" s="357"/>
      <c r="Q913" s="357"/>
    </row>
    <row r="914" spans="2:17" s="535" customFormat="1" ht="12" customHeight="1" x14ac:dyDescent="0.2">
      <c r="B914" s="555"/>
      <c r="C914" s="555"/>
      <c r="D914" s="555"/>
      <c r="E914" s="555"/>
      <c r="F914" s="555"/>
      <c r="G914" s="555"/>
      <c r="H914" s="555"/>
      <c r="I914" s="555"/>
      <c r="J914" s="555"/>
      <c r="K914" s="555"/>
      <c r="L914" s="357"/>
      <c r="M914" s="357"/>
      <c r="N914" s="357"/>
      <c r="O914" s="357"/>
      <c r="P914" s="357"/>
      <c r="Q914" s="357"/>
    </row>
    <row r="915" spans="2:17" s="535" customFormat="1" ht="12" customHeight="1" x14ac:dyDescent="0.2">
      <c r="B915" s="555"/>
      <c r="C915" s="555"/>
      <c r="D915" s="555"/>
      <c r="E915" s="555"/>
      <c r="F915" s="555"/>
      <c r="G915" s="555"/>
      <c r="H915" s="555"/>
      <c r="I915" s="555"/>
      <c r="J915" s="555"/>
      <c r="K915" s="555"/>
      <c r="L915" s="357"/>
      <c r="M915" s="357"/>
      <c r="N915" s="357"/>
      <c r="O915" s="357"/>
      <c r="P915" s="357"/>
      <c r="Q915" s="357"/>
    </row>
    <row r="916" spans="2:17" s="535" customFormat="1" ht="12" customHeight="1" x14ac:dyDescent="0.2">
      <c r="B916" s="555"/>
      <c r="C916" s="555"/>
      <c r="D916" s="555"/>
      <c r="E916" s="555"/>
      <c r="F916" s="555"/>
      <c r="G916" s="555"/>
      <c r="H916" s="555"/>
      <c r="I916" s="555"/>
      <c r="J916" s="555"/>
      <c r="K916" s="555"/>
      <c r="L916" s="357"/>
      <c r="M916" s="357"/>
      <c r="N916" s="357"/>
      <c r="O916" s="357"/>
      <c r="P916" s="357"/>
      <c r="Q916" s="357"/>
    </row>
    <row r="917" spans="2:17" s="535" customFormat="1" ht="12" customHeight="1" x14ac:dyDescent="0.2">
      <c r="B917" s="555"/>
      <c r="C917" s="555"/>
      <c r="D917" s="555"/>
      <c r="E917" s="555"/>
      <c r="F917" s="555"/>
      <c r="G917" s="555"/>
      <c r="H917" s="555"/>
      <c r="I917" s="555"/>
      <c r="J917" s="555"/>
      <c r="K917" s="555"/>
      <c r="L917" s="357"/>
      <c r="M917" s="357"/>
      <c r="N917" s="357"/>
      <c r="O917" s="357"/>
      <c r="P917" s="357"/>
      <c r="Q917" s="357"/>
    </row>
    <row r="918" spans="2:17" s="535" customFormat="1" ht="12" customHeight="1" x14ac:dyDescent="0.2">
      <c r="B918" s="555"/>
      <c r="C918" s="555"/>
      <c r="D918" s="555"/>
      <c r="E918" s="555"/>
      <c r="F918" s="555"/>
      <c r="G918" s="555"/>
      <c r="H918" s="555"/>
      <c r="I918" s="555"/>
      <c r="J918" s="555"/>
      <c r="K918" s="555"/>
      <c r="L918" s="357"/>
      <c r="M918" s="357"/>
      <c r="N918" s="357"/>
      <c r="O918" s="357"/>
      <c r="P918" s="357"/>
      <c r="Q918" s="357"/>
    </row>
    <row r="919" spans="2:17" s="535" customFormat="1" ht="12" customHeight="1" x14ac:dyDescent="0.2">
      <c r="B919" s="555"/>
      <c r="C919" s="555"/>
      <c r="D919" s="555"/>
      <c r="E919" s="555"/>
      <c r="F919" s="555"/>
      <c r="G919" s="555"/>
      <c r="H919" s="555"/>
      <c r="I919" s="555"/>
      <c r="J919" s="555"/>
      <c r="K919" s="555"/>
      <c r="L919" s="357"/>
      <c r="M919" s="357"/>
      <c r="N919" s="357"/>
      <c r="O919" s="357"/>
      <c r="P919" s="357"/>
      <c r="Q919" s="357"/>
    </row>
    <row r="920" spans="2:17" s="535" customFormat="1" ht="12" customHeight="1" x14ac:dyDescent="0.2">
      <c r="B920" s="555"/>
      <c r="C920" s="555"/>
      <c r="D920" s="555"/>
      <c r="E920" s="555"/>
      <c r="F920" s="555"/>
      <c r="G920" s="555"/>
      <c r="H920" s="555"/>
      <c r="I920" s="555"/>
      <c r="J920" s="555"/>
      <c r="K920" s="555"/>
      <c r="L920" s="357"/>
      <c r="M920" s="357"/>
      <c r="N920" s="357"/>
      <c r="O920" s="357"/>
      <c r="P920" s="357"/>
      <c r="Q920" s="357"/>
    </row>
    <row r="921" spans="2:17" s="535" customFormat="1" ht="12" customHeight="1" x14ac:dyDescent="0.2">
      <c r="B921" s="555"/>
      <c r="C921" s="555"/>
      <c r="D921" s="555"/>
      <c r="E921" s="555"/>
      <c r="F921" s="555"/>
      <c r="G921" s="555"/>
      <c r="H921" s="555"/>
      <c r="I921" s="555"/>
      <c r="J921" s="555"/>
      <c r="K921" s="555"/>
      <c r="L921" s="357"/>
      <c r="M921" s="357"/>
      <c r="N921" s="357"/>
      <c r="O921" s="357"/>
      <c r="P921" s="357"/>
      <c r="Q921" s="357"/>
    </row>
    <row r="922" spans="2:17" s="535" customFormat="1" ht="12" customHeight="1" x14ac:dyDescent="0.2">
      <c r="B922" s="555"/>
      <c r="C922" s="555"/>
      <c r="D922" s="555"/>
      <c r="E922" s="555"/>
      <c r="F922" s="555"/>
      <c r="G922" s="555"/>
      <c r="H922" s="555"/>
      <c r="I922" s="555"/>
      <c r="J922" s="555"/>
      <c r="K922" s="555"/>
      <c r="L922" s="357"/>
      <c r="M922" s="357"/>
      <c r="N922" s="357"/>
      <c r="O922" s="357"/>
      <c r="P922" s="357"/>
      <c r="Q922" s="357"/>
    </row>
    <row r="923" spans="2:17" s="535" customFormat="1" ht="12" customHeight="1" x14ac:dyDescent="0.2">
      <c r="B923" s="555"/>
      <c r="C923" s="555"/>
      <c r="D923" s="555"/>
      <c r="E923" s="555"/>
      <c r="F923" s="555"/>
      <c r="G923" s="555"/>
      <c r="H923" s="555"/>
      <c r="I923" s="555"/>
      <c r="J923" s="555"/>
      <c r="K923" s="555"/>
      <c r="L923" s="357"/>
      <c r="M923" s="357"/>
      <c r="N923" s="357"/>
      <c r="O923" s="357"/>
      <c r="P923" s="357"/>
      <c r="Q923" s="357"/>
    </row>
    <row r="924" spans="2:17" s="535" customFormat="1" ht="12" customHeight="1" x14ac:dyDescent="0.2">
      <c r="B924" s="555"/>
      <c r="C924" s="555"/>
      <c r="D924" s="555"/>
      <c r="E924" s="555"/>
      <c r="F924" s="555"/>
      <c r="G924" s="555"/>
      <c r="H924" s="555"/>
      <c r="I924" s="555"/>
      <c r="J924" s="555"/>
      <c r="K924" s="555"/>
      <c r="L924" s="357"/>
      <c r="M924" s="357"/>
      <c r="N924" s="357"/>
      <c r="O924" s="357"/>
      <c r="P924" s="357"/>
      <c r="Q924" s="357"/>
    </row>
    <row r="925" spans="2:17" s="535" customFormat="1" ht="12" customHeight="1" x14ac:dyDescent="0.2">
      <c r="B925" s="555"/>
      <c r="C925" s="555"/>
      <c r="D925" s="555"/>
      <c r="E925" s="555"/>
      <c r="F925" s="555"/>
      <c r="G925" s="555"/>
      <c r="H925" s="555"/>
      <c r="I925" s="555"/>
      <c r="J925" s="555"/>
      <c r="K925" s="555"/>
      <c r="L925" s="357"/>
      <c r="M925" s="357"/>
      <c r="N925" s="357"/>
      <c r="O925" s="357"/>
      <c r="P925" s="357"/>
      <c r="Q925" s="357"/>
    </row>
    <row r="926" spans="2:17" s="535" customFormat="1" ht="12" customHeight="1" x14ac:dyDescent="0.2">
      <c r="B926" s="555"/>
      <c r="C926" s="555"/>
      <c r="D926" s="555"/>
      <c r="E926" s="555"/>
      <c r="F926" s="555"/>
      <c r="G926" s="555"/>
      <c r="H926" s="555"/>
      <c r="I926" s="555"/>
      <c r="J926" s="555"/>
      <c r="K926" s="555"/>
      <c r="L926" s="357"/>
      <c r="M926" s="357"/>
      <c r="N926" s="357"/>
      <c r="O926" s="357"/>
      <c r="P926" s="357"/>
      <c r="Q926" s="357"/>
    </row>
    <row r="927" spans="2:17" s="535" customFormat="1" ht="12" customHeight="1" x14ac:dyDescent="0.2">
      <c r="B927" s="555"/>
      <c r="C927" s="555"/>
      <c r="D927" s="555"/>
      <c r="E927" s="555"/>
      <c r="F927" s="555"/>
      <c r="G927" s="555"/>
      <c r="H927" s="555"/>
      <c r="I927" s="555"/>
      <c r="J927" s="555"/>
      <c r="K927" s="555"/>
      <c r="L927" s="357"/>
      <c r="M927" s="357"/>
      <c r="N927" s="357"/>
      <c r="O927" s="357"/>
      <c r="P927" s="357"/>
      <c r="Q927" s="357"/>
    </row>
    <row r="928" spans="2:17" s="535" customFormat="1" ht="12" customHeight="1" x14ac:dyDescent="0.2">
      <c r="B928" s="555"/>
      <c r="C928" s="555"/>
      <c r="D928" s="555"/>
      <c r="E928" s="555"/>
      <c r="F928" s="555"/>
      <c r="G928" s="555"/>
      <c r="H928" s="555"/>
      <c r="I928" s="555"/>
      <c r="J928" s="555"/>
      <c r="K928" s="555"/>
      <c r="L928" s="357"/>
      <c r="M928" s="357"/>
      <c r="N928" s="357"/>
      <c r="O928" s="357"/>
      <c r="P928" s="357"/>
      <c r="Q928" s="357"/>
    </row>
    <row r="929" spans="2:17" s="535" customFormat="1" ht="12" customHeight="1" x14ac:dyDescent="0.2">
      <c r="B929" s="555"/>
      <c r="C929" s="555"/>
      <c r="D929" s="555"/>
      <c r="E929" s="555"/>
      <c r="F929" s="555"/>
      <c r="G929" s="555"/>
      <c r="H929" s="555"/>
      <c r="I929" s="555"/>
      <c r="J929" s="555"/>
      <c r="K929" s="555"/>
      <c r="L929" s="357"/>
      <c r="M929" s="357"/>
      <c r="N929" s="357"/>
      <c r="O929" s="357"/>
      <c r="P929" s="357"/>
      <c r="Q929" s="357"/>
    </row>
    <row r="930" spans="2:17" s="535" customFormat="1" ht="12" customHeight="1" x14ac:dyDescent="0.2">
      <c r="B930" s="555"/>
      <c r="C930" s="555"/>
      <c r="D930" s="555"/>
      <c r="E930" s="555"/>
      <c r="F930" s="555"/>
      <c r="G930" s="555"/>
      <c r="H930" s="555"/>
      <c r="I930" s="555"/>
      <c r="J930" s="555"/>
      <c r="K930" s="555"/>
      <c r="L930" s="357"/>
      <c r="M930" s="357"/>
      <c r="N930" s="357"/>
      <c r="O930" s="357"/>
      <c r="P930" s="357"/>
      <c r="Q930" s="357"/>
    </row>
    <row r="931" spans="2:17" s="535" customFormat="1" ht="12" customHeight="1" x14ac:dyDescent="0.2">
      <c r="B931" s="555"/>
      <c r="C931" s="555"/>
      <c r="D931" s="555"/>
      <c r="E931" s="555"/>
      <c r="F931" s="555"/>
      <c r="G931" s="555"/>
      <c r="H931" s="555"/>
      <c r="I931" s="555"/>
      <c r="J931" s="555"/>
      <c r="K931" s="555"/>
      <c r="L931" s="357"/>
      <c r="M931" s="357"/>
      <c r="N931" s="357"/>
      <c r="O931" s="357"/>
      <c r="P931" s="357"/>
      <c r="Q931" s="357"/>
    </row>
    <row r="932" spans="2:17" s="535" customFormat="1" ht="12" customHeight="1" x14ac:dyDescent="0.2">
      <c r="B932" s="555"/>
      <c r="C932" s="555"/>
      <c r="D932" s="555"/>
      <c r="E932" s="555"/>
      <c r="F932" s="555"/>
      <c r="G932" s="555"/>
      <c r="H932" s="555"/>
      <c r="I932" s="555"/>
      <c r="J932" s="555"/>
      <c r="K932" s="555"/>
      <c r="L932" s="357"/>
      <c r="M932" s="357"/>
      <c r="N932" s="357"/>
      <c r="O932" s="357"/>
      <c r="P932" s="357"/>
      <c r="Q932" s="357"/>
    </row>
    <row r="933" spans="2:17" s="535" customFormat="1" ht="12" customHeight="1" x14ac:dyDescent="0.2">
      <c r="B933" s="555"/>
      <c r="C933" s="555"/>
      <c r="D933" s="555"/>
      <c r="E933" s="555"/>
      <c r="F933" s="555"/>
      <c r="G933" s="555"/>
      <c r="H933" s="555"/>
      <c r="I933" s="555"/>
      <c r="J933" s="555"/>
      <c r="K933" s="555"/>
      <c r="L933" s="357"/>
      <c r="M933" s="357"/>
      <c r="N933" s="357"/>
      <c r="O933" s="357"/>
      <c r="P933" s="357"/>
      <c r="Q933" s="357"/>
    </row>
    <row r="934" spans="2:17" s="535" customFormat="1" ht="12" customHeight="1" x14ac:dyDescent="0.2">
      <c r="B934" s="555"/>
      <c r="C934" s="555"/>
      <c r="D934" s="555"/>
      <c r="E934" s="555"/>
      <c r="F934" s="555"/>
      <c r="G934" s="555"/>
      <c r="H934" s="555"/>
      <c r="I934" s="555"/>
      <c r="J934" s="555"/>
      <c r="K934" s="555"/>
      <c r="L934" s="357"/>
      <c r="M934" s="357"/>
      <c r="N934" s="357"/>
      <c r="O934" s="357"/>
      <c r="P934" s="357"/>
      <c r="Q934" s="357"/>
    </row>
    <row r="935" spans="2:17" s="535" customFormat="1" ht="12" customHeight="1" x14ac:dyDescent="0.2">
      <c r="B935" s="555"/>
      <c r="C935" s="555"/>
      <c r="D935" s="555"/>
      <c r="E935" s="555"/>
      <c r="F935" s="555"/>
      <c r="G935" s="555"/>
      <c r="H935" s="555"/>
      <c r="I935" s="555"/>
      <c r="J935" s="555"/>
      <c r="K935" s="555"/>
      <c r="L935" s="357"/>
      <c r="M935" s="357"/>
      <c r="N935" s="357"/>
      <c r="O935" s="357"/>
      <c r="P935" s="357"/>
      <c r="Q935" s="357"/>
    </row>
    <row r="936" spans="2:17" s="535" customFormat="1" ht="12" customHeight="1" x14ac:dyDescent="0.2">
      <c r="B936" s="555"/>
      <c r="C936" s="555"/>
      <c r="D936" s="555"/>
      <c r="E936" s="555"/>
      <c r="F936" s="555"/>
      <c r="G936" s="555"/>
      <c r="H936" s="555"/>
      <c r="I936" s="555"/>
      <c r="J936" s="555"/>
      <c r="K936" s="555"/>
      <c r="L936" s="357"/>
      <c r="M936" s="357"/>
      <c r="N936" s="357"/>
      <c r="O936" s="357"/>
      <c r="P936" s="357"/>
      <c r="Q936" s="357"/>
    </row>
    <row r="937" spans="2:17" s="535" customFormat="1" ht="12" customHeight="1" x14ac:dyDescent="0.2">
      <c r="B937" s="555"/>
      <c r="C937" s="555"/>
      <c r="D937" s="555"/>
      <c r="E937" s="555"/>
      <c r="F937" s="555"/>
      <c r="G937" s="555"/>
      <c r="H937" s="555"/>
      <c r="I937" s="555"/>
      <c r="J937" s="555"/>
      <c r="K937" s="555"/>
      <c r="L937" s="357"/>
      <c r="M937" s="357"/>
      <c r="N937" s="357"/>
      <c r="O937" s="357"/>
      <c r="P937" s="357"/>
      <c r="Q937" s="357"/>
    </row>
    <row r="938" spans="2:17" s="535" customFormat="1" ht="12" customHeight="1" x14ac:dyDescent="0.2">
      <c r="B938" s="555"/>
      <c r="C938" s="555"/>
      <c r="D938" s="555"/>
      <c r="E938" s="555"/>
      <c r="F938" s="555"/>
      <c r="G938" s="555"/>
      <c r="H938" s="555"/>
      <c r="I938" s="555"/>
      <c r="J938" s="555"/>
      <c r="K938" s="555"/>
      <c r="L938" s="357"/>
      <c r="M938" s="357"/>
      <c r="N938" s="357"/>
      <c r="O938" s="357"/>
      <c r="P938" s="357"/>
      <c r="Q938" s="357"/>
    </row>
    <row r="939" spans="2:17" s="535" customFormat="1" ht="12" customHeight="1" x14ac:dyDescent="0.2">
      <c r="B939" s="555"/>
      <c r="C939" s="555"/>
      <c r="D939" s="555"/>
      <c r="E939" s="555"/>
      <c r="F939" s="555"/>
      <c r="G939" s="555"/>
      <c r="H939" s="555"/>
      <c r="I939" s="555"/>
      <c r="J939" s="555"/>
      <c r="K939" s="555"/>
      <c r="L939" s="357"/>
      <c r="M939" s="357"/>
      <c r="N939" s="357"/>
      <c r="O939" s="357"/>
      <c r="P939" s="357"/>
      <c r="Q939" s="357"/>
    </row>
    <row r="940" spans="2:17" s="535" customFormat="1" ht="12" customHeight="1" x14ac:dyDescent="0.2">
      <c r="B940" s="555"/>
      <c r="C940" s="555"/>
      <c r="D940" s="555"/>
      <c r="E940" s="555"/>
      <c r="F940" s="555"/>
      <c r="G940" s="555"/>
      <c r="H940" s="555"/>
      <c r="I940" s="555"/>
      <c r="J940" s="555"/>
      <c r="K940" s="555"/>
      <c r="L940" s="357"/>
      <c r="M940" s="357"/>
      <c r="N940" s="357"/>
      <c r="O940" s="357"/>
      <c r="P940" s="357"/>
      <c r="Q940" s="357"/>
    </row>
    <row r="941" spans="2:17" s="535" customFormat="1" ht="12" customHeight="1" x14ac:dyDescent="0.2">
      <c r="B941" s="555"/>
      <c r="C941" s="555"/>
      <c r="D941" s="555"/>
      <c r="E941" s="555"/>
      <c r="F941" s="555"/>
      <c r="G941" s="555"/>
      <c r="H941" s="555"/>
      <c r="I941" s="555"/>
      <c r="J941" s="555"/>
      <c r="K941" s="555"/>
      <c r="L941" s="357"/>
      <c r="M941" s="357"/>
      <c r="N941" s="357"/>
      <c r="O941" s="357"/>
      <c r="P941" s="357"/>
      <c r="Q941" s="357"/>
    </row>
    <row r="942" spans="2:17" s="535" customFormat="1" ht="12" customHeight="1" x14ac:dyDescent="0.2">
      <c r="B942" s="555"/>
      <c r="C942" s="555"/>
      <c r="D942" s="555"/>
      <c r="E942" s="555"/>
      <c r="F942" s="555"/>
      <c r="G942" s="555"/>
      <c r="H942" s="555"/>
      <c r="I942" s="555"/>
      <c r="J942" s="555"/>
      <c r="K942" s="555"/>
      <c r="L942" s="357"/>
      <c r="M942" s="357"/>
      <c r="N942" s="357"/>
      <c r="O942" s="357"/>
      <c r="P942" s="357"/>
      <c r="Q942" s="357"/>
    </row>
    <row r="943" spans="2:17" s="535" customFormat="1" ht="12" customHeight="1" x14ac:dyDescent="0.2">
      <c r="B943" s="555"/>
      <c r="C943" s="555"/>
      <c r="D943" s="555"/>
      <c r="E943" s="555"/>
      <c r="F943" s="555"/>
      <c r="G943" s="555"/>
      <c r="H943" s="555"/>
      <c r="I943" s="555"/>
      <c r="J943" s="555"/>
      <c r="K943" s="555"/>
      <c r="L943" s="357"/>
      <c r="M943" s="357"/>
      <c r="N943" s="357"/>
      <c r="O943" s="357"/>
      <c r="P943" s="357"/>
      <c r="Q943" s="357"/>
    </row>
    <row r="944" spans="2:17" s="535" customFormat="1" ht="12" customHeight="1" x14ac:dyDescent="0.2">
      <c r="B944" s="555"/>
      <c r="C944" s="555"/>
      <c r="D944" s="555"/>
      <c r="E944" s="555"/>
      <c r="F944" s="555"/>
      <c r="G944" s="555"/>
      <c r="H944" s="555"/>
      <c r="I944" s="555"/>
      <c r="J944" s="555"/>
      <c r="K944" s="555"/>
      <c r="L944" s="357"/>
      <c r="M944" s="357"/>
      <c r="N944" s="357"/>
      <c r="O944" s="357"/>
      <c r="P944" s="357"/>
      <c r="Q944" s="357"/>
    </row>
    <row r="945" spans="2:17" s="535" customFormat="1" ht="12" customHeight="1" x14ac:dyDescent="0.2">
      <c r="B945" s="555"/>
      <c r="C945" s="555"/>
      <c r="D945" s="555"/>
      <c r="E945" s="555"/>
      <c r="F945" s="555"/>
      <c r="G945" s="555"/>
      <c r="H945" s="555"/>
      <c r="I945" s="555"/>
      <c r="J945" s="555"/>
      <c r="K945" s="555"/>
      <c r="L945" s="357"/>
      <c r="M945" s="357"/>
      <c r="N945" s="357"/>
      <c r="O945" s="357"/>
      <c r="P945" s="357"/>
      <c r="Q945" s="357"/>
    </row>
    <row r="946" spans="2:17" s="535" customFormat="1" ht="12" customHeight="1" x14ac:dyDescent="0.2">
      <c r="B946" s="555"/>
      <c r="C946" s="555"/>
      <c r="D946" s="555"/>
      <c r="E946" s="555"/>
      <c r="F946" s="555"/>
      <c r="G946" s="555"/>
      <c r="H946" s="555"/>
      <c r="I946" s="555"/>
      <c r="J946" s="555"/>
      <c r="K946" s="555"/>
      <c r="L946" s="357"/>
      <c r="M946" s="357"/>
      <c r="N946" s="357"/>
      <c r="O946" s="357"/>
      <c r="P946" s="357"/>
      <c r="Q946" s="357"/>
    </row>
    <row r="947" spans="2:17" s="535" customFormat="1" ht="12" customHeight="1" x14ac:dyDescent="0.2">
      <c r="B947" s="555"/>
      <c r="C947" s="555"/>
      <c r="D947" s="555"/>
      <c r="E947" s="555"/>
      <c r="F947" s="555"/>
      <c r="G947" s="555"/>
      <c r="H947" s="555"/>
      <c r="I947" s="555"/>
      <c r="J947" s="555"/>
      <c r="K947" s="555"/>
      <c r="L947" s="357"/>
      <c r="M947" s="357"/>
      <c r="N947" s="357"/>
      <c r="O947" s="357"/>
      <c r="P947" s="357"/>
      <c r="Q947" s="357"/>
    </row>
    <row r="948" spans="2:17" s="535" customFormat="1" ht="12" customHeight="1" x14ac:dyDescent="0.2">
      <c r="B948" s="555"/>
      <c r="C948" s="555"/>
      <c r="D948" s="555"/>
      <c r="E948" s="555"/>
      <c r="F948" s="555"/>
      <c r="G948" s="555"/>
      <c r="H948" s="555"/>
      <c r="I948" s="555"/>
      <c r="J948" s="555"/>
      <c r="K948" s="555"/>
      <c r="L948" s="357"/>
      <c r="M948" s="357"/>
      <c r="N948" s="357"/>
      <c r="O948" s="357"/>
      <c r="P948" s="357"/>
      <c r="Q948" s="357"/>
    </row>
    <row r="949" spans="2:17" s="535" customFormat="1" ht="12" customHeight="1" x14ac:dyDescent="0.2">
      <c r="B949" s="555"/>
      <c r="C949" s="555"/>
      <c r="D949" s="555"/>
      <c r="E949" s="555"/>
      <c r="F949" s="555"/>
      <c r="G949" s="555"/>
      <c r="H949" s="555"/>
      <c r="I949" s="555"/>
      <c r="J949" s="555"/>
      <c r="K949" s="555"/>
      <c r="L949" s="357"/>
      <c r="M949" s="357"/>
      <c r="N949" s="357"/>
      <c r="O949" s="357"/>
      <c r="P949" s="357"/>
      <c r="Q949" s="357"/>
    </row>
    <row r="950" spans="2:17" s="535" customFormat="1" ht="12" customHeight="1" x14ac:dyDescent="0.2">
      <c r="B950" s="555"/>
      <c r="C950" s="555"/>
      <c r="D950" s="555"/>
      <c r="E950" s="555"/>
      <c r="F950" s="555"/>
      <c r="G950" s="555"/>
      <c r="H950" s="555"/>
      <c r="I950" s="555"/>
      <c r="J950" s="555"/>
      <c r="K950" s="555"/>
      <c r="L950" s="357"/>
      <c r="M950" s="357"/>
      <c r="N950" s="357"/>
      <c r="O950" s="357"/>
      <c r="P950" s="357"/>
      <c r="Q950" s="357"/>
    </row>
    <row r="951" spans="2:17" s="535" customFormat="1" ht="12" customHeight="1" x14ac:dyDescent="0.2">
      <c r="B951" s="555"/>
      <c r="C951" s="555"/>
      <c r="D951" s="555"/>
      <c r="E951" s="555"/>
      <c r="F951" s="555"/>
      <c r="G951" s="555"/>
      <c r="H951" s="555"/>
      <c r="I951" s="555"/>
      <c r="J951" s="555"/>
      <c r="K951" s="555"/>
      <c r="L951" s="357"/>
      <c r="M951" s="357"/>
      <c r="N951" s="357"/>
      <c r="O951" s="357"/>
      <c r="P951" s="357"/>
      <c r="Q951" s="357"/>
    </row>
    <row r="952" spans="2:17" s="535" customFormat="1" ht="12" customHeight="1" x14ac:dyDescent="0.2">
      <c r="B952" s="555"/>
      <c r="C952" s="555"/>
      <c r="D952" s="555"/>
      <c r="E952" s="555"/>
      <c r="F952" s="555"/>
      <c r="G952" s="555"/>
      <c r="H952" s="555"/>
      <c r="I952" s="555"/>
      <c r="J952" s="555"/>
      <c r="K952" s="555"/>
      <c r="L952" s="357"/>
      <c r="M952" s="357"/>
      <c r="N952" s="357"/>
      <c r="O952" s="357"/>
      <c r="P952" s="357"/>
      <c r="Q952" s="357"/>
    </row>
    <row r="953" spans="2:17" s="535" customFormat="1" ht="12" customHeight="1" x14ac:dyDescent="0.2">
      <c r="B953" s="555"/>
      <c r="C953" s="555"/>
      <c r="D953" s="555"/>
      <c r="E953" s="555"/>
      <c r="F953" s="555"/>
      <c r="G953" s="555"/>
      <c r="H953" s="555"/>
      <c r="I953" s="555"/>
      <c r="J953" s="555"/>
      <c r="K953" s="555"/>
      <c r="L953" s="357"/>
      <c r="M953" s="357"/>
      <c r="N953" s="357"/>
      <c r="O953" s="357"/>
      <c r="P953" s="357"/>
      <c r="Q953" s="357"/>
    </row>
    <row r="954" spans="2:17" s="535" customFormat="1" ht="12" customHeight="1" x14ac:dyDescent="0.2">
      <c r="B954" s="555"/>
      <c r="C954" s="555"/>
      <c r="D954" s="555"/>
      <c r="E954" s="555"/>
      <c r="F954" s="555"/>
      <c r="G954" s="555"/>
      <c r="H954" s="555"/>
      <c r="I954" s="555"/>
      <c r="J954" s="555"/>
      <c r="K954" s="555"/>
      <c r="L954" s="357"/>
      <c r="M954" s="357"/>
      <c r="N954" s="357"/>
      <c r="O954" s="357"/>
      <c r="P954" s="357"/>
      <c r="Q954" s="357"/>
    </row>
    <row r="955" spans="2:17" s="535" customFormat="1" ht="12" customHeight="1" x14ac:dyDescent="0.2">
      <c r="B955" s="555"/>
      <c r="C955" s="555"/>
      <c r="D955" s="555"/>
      <c r="E955" s="555"/>
      <c r="F955" s="555"/>
      <c r="G955" s="555"/>
      <c r="H955" s="555"/>
      <c r="I955" s="555"/>
      <c r="J955" s="555"/>
      <c r="K955" s="555"/>
      <c r="L955" s="357"/>
      <c r="M955" s="357"/>
      <c r="N955" s="357"/>
      <c r="O955" s="357"/>
      <c r="P955" s="357"/>
      <c r="Q955" s="357"/>
    </row>
    <row r="956" spans="2:17" s="535" customFormat="1" ht="12" customHeight="1" x14ac:dyDescent="0.2">
      <c r="B956" s="555"/>
      <c r="C956" s="555"/>
      <c r="D956" s="555"/>
      <c r="E956" s="555"/>
      <c r="F956" s="555"/>
      <c r="G956" s="555"/>
      <c r="H956" s="555"/>
      <c r="I956" s="555"/>
      <c r="J956" s="555"/>
      <c r="K956" s="555"/>
      <c r="L956" s="357"/>
      <c r="M956" s="357"/>
      <c r="N956" s="357"/>
      <c r="O956" s="357"/>
      <c r="P956" s="357"/>
      <c r="Q956" s="357"/>
    </row>
    <row r="957" spans="2:17" s="535" customFormat="1" ht="12" customHeight="1" x14ac:dyDescent="0.2">
      <c r="B957" s="555"/>
      <c r="C957" s="555"/>
      <c r="D957" s="555"/>
      <c r="E957" s="555"/>
      <c r="F957" s="555"/>
      <c r="G957" s="555"/>
      <c r="H957" s="555"/>
      <c r="I957" s="555"/>
      <c r="J957" s="555"/>
      <c r="K957" s="555"/>
      <c r="L957" s="357"/>
      <c r="M957" s="357"/>
      <c r="N957" s="357"/>
      <c r="O957" s="357"/>
      <c r="P957" s="357"/>
      <c r="Q957" s="357"/>
    </row>
    <row r="958" spans="2:17" s="535" customFormat="1" ht="12" customHeight="1" x14ac:dyDescent="0.2">
      <c r="B958" s="555"/>
      <c r="C958" s="555"/>
      <c r="D958" s="555"/>
      <c r="E958" s="555"/>
      <c r="F958" s="555"/>
      <c r="G958" s="555"/>
      <c r="H958" s="555"/>
      <c r="I958" s="555"/>
      <c r="J958" s="555"/>
      <c r="K958" s="555"/>
      <c r="L958" s="357"/>
      <c r="M958" s="357"/>
      <c r="N958" s="357"/>
      <c r="O958" s="357"/>
      <c r="P958" s="357"/>
      <c r="Q958" s="357"/>
    </row>
    <row r="959" spans="2:17" s="535" customFormat="1" ht="12" customHeight="1" x14ac:dyDescent="0.2">
      <c r="B959" s="555"/>
      <c r="C959" s="555"/>
      <c r="D959" s="555"/>
      <c r="E959" s="555"/>
      <c r="F959" s="555"/>
      <c r="G959" s="555"/>
      <c r="H959" s="555"/>
      <c r="I959" s="555"/>
      <c r="J959" s="555"/>
      <c r="K959" s="555"/>
      <c r="L959" s="357"/>
      <c r="M959" s="357"/>
      <c r="N959" s="357"/>
      <c r="O959" s="357"/>
      <c r="P959" s="357"/>
      <c r="Q959" s="357"/>
    </row>
    <row r="960" spans="2:17" s="535" customFormat="1" ht="12" customHeight="1" x14ac:dyDescent="0.2">
      <c r="B960" s="555"/>
      <c r="C960" s="555"/>
      <c r="D960" s="555"/>
      <c r="E960" s="555"/>
      <c r="F960" s="555"/>
      <c r="G960" s="555"/>
      <c r="H960" s="555"/>
      <c r="I960" s="555"/>
      <c r="J960" s="555"/>
      <c r="K960" s="555"/>
      <c r="L960" s="357"/>
      <c r="M960" s="357"/>
      <c r="N960" s="357"/>
      <c r="O960" s="357"/>
      <c r="P960" s="357"/>
      <c r="Q960" s="357"/>
    </row>
    <row r="961" spans="2:17" s="535" customFormat="1" ht="12" customHeight="1" x14ac:dyDescent="0.2">
      <c r="B961" s="555"/>
      <c r="C961" s="555"/>
      <c r="D961" s="555"/>
      <c r="E961" s="555"/>
      <c r="F961" s="555"/>
      <c r="G961" s="555"/>
      <c r="H961" s="555"/>
      <c r="I961" s="555"/>
      <c r="J961" s="555"/>
      <c r="K961" s="555"/>
      <c r="L961" s="357"/>
      <c r="M961" s="357"/>
      <c r="N961" s="357"/>
      <c r="O961" s="357"/>
      <c r="P961" s="357"/>
      <c r="Q961" s="357"/>
    </row>
    <row r="962" spans="2:17" s="535" customFormat="1" ht="12" customHeight="1" x14ac:dyDescent="0.2">
      <c r="B962" s="555"/>
      <c r="C962" s="555"/>
      <c r="D962" s="555"/>
      <c r="E962" s="555"/>
      <c r="F962" s="555"/>
      <c r="G962" s="555"/>
      <c r="H962" s="555"/>
      <c r="I962" s="555"/>
      <c r="J962" s="555"/>
      <c r="K962" s="555"/>
      <c r="L962" s="357"/>
      <c r="M962" s="357"/>
      <c r="N962" s="357"/>
      <c r="O962" s="357"/>
      <c r="P962" s="357"/>
      <c r="Q962" s="357"/>
    </row>
    <row r="963" spans="2:17" s="535" customFormat="1" ht="12" customHeight="1" x14ac:dyDescent="0.2">
      <c r="B963" s="555"/>
      <c r="C963" s="555"/>
      <c r="D963" s="555"/>
      <c r="E963" s="555"/>
      <c r="F963" s="555"/>
      <c r="G963" s="555"/>
      <c r="H963" s="555"/>
      <c r="I963" s="555"/>
      <c r="J963" s="555"/>
      <c r="K963" s="555"/>
      <c r="L963" s="357"/>
      <c r="M963" s="357"/>
      <c r="N963" s="357"/>
      <c r="O963" s="357"/>
      <c r="P963" s="357"/>
      <c r="Q963" s="357"/>
    </row>
    <row r="964" spans="2:17" s="535" customFormat="1" ht="12" customHeight="1" x14ac:dyDescent="0.2">
      <c r="B964" s="555"/>
      <c r="C964" s="555"/>
      <c r="D964" s="555"/>
      <c r="E964" s="555"/>
      <c r="F964" s="555"/>
      <c r="G964" s="555"/>
      <c r="H964" s="555"/>
      <c r="I964" s="555"/>
      <c r="J964" s="555"/>
      <c r="K964" s="555"/>
      <c r="L964" s="357"/>
      <c r="M964" s="357"/>
      <c r="N964" s="357"/>
      <c r="O964" s="357"/>
      <c r="P964" s="357"/>
      <c r="Q964" s="357"/>
    </row>
    <row r="965" spans="2:17" s="535" customFormat="1" ht="12" customHeight="1" x14ac:dyDescent="0.2">
      <c r="B965" s="555"/>
      <c r="C965" s="555"/>
      <c r="D965" s="555"/>
      <c r="E965" s="555"/>
      <c r="F965" s="555"/>
      <c r="G965" s="555"/>
      <c r="H965" s="555"/>
      <c r="I965" s="555"/>
      <c r="J965" s="555"/>
      <c r="K965" s="555"/>
      <c r="L965" s="357"/>
      <c r="M965" s="357"/>
      <c r="N965" s="357"/>
      <c r="O965" s="357"/>
      <c r="P965" s="357"/>
      <c r="Q965" s="357"/>
    </row>
    <row r="966" spans="2:17" s="535" customFormat="1" ht="12" customHeight="1" x14ac:dyDescent="0.2">
      <c r="B966" s="555"/>
      <c r="C966" s="555"/>
      <c r="D966" s="555"/>
      <c r="E966" s="555"/>
      <c r="F966" s="555"/>
      <c r="G966" s="555"/>
      <c r="H966" s="555"/>
      <c r="I966" s="555"/>
      <c r="J966" s="555"/>
      <c r="K966" s="555"/>
      <c r="L966" s="357"/>
      <c r="M966" s="357"/>
      <c r="N966" s="357"/>
      <c r="O966" s="357"/>
      <c r="P966" s="357"/>
      <c r="Q966" s="357"/>
    </row>
    <row r="967" spans="2:17" s="535" customFormat="1" ht="12" customHeight="1" x14ac:dyDescent="0.2">
      <c r="B967" s="555"/>
      <c r="C967" s="555"/>
      <c r="D967" s="555"/>
      <c r="E967" s="555"/>
      <c r="F967" s="555"/>
      <c r="G967" s="555"/>
      <c r="H967" s="555"/>
      <c r="I967" s="555"/>
      <c r="J967" s="555"/>
      <c r="K967" s="555"/>
      <c r="L967" s="357"/>
      <c r="M967" s="357"/>
      <c r="N967" s="357"/>
      <c r="O967" s="357"/>
      <c r="P967" s="357"/>
      <c r="Q967" s="357"/>
    </row>
    <row r="968" spans="2:17" s="535" customFormat="1" ht="12" customHeight="1" x14ac:dyDescent="0.2">
      <c r="B968" s="555"/>
      <c r="C968" s="555"/>
      <c r="D968" s="555"/>
      <c r="E968" s="555"/>
      <c r="F968" s="555"/>
      <c r="G968" s="555"/>
      <c r="H968" s="555"/>
      <c r="I968" s="555"/>
      <c r="J968" s="555"/>
      <c r="K968" s="555"/>
      <c r="L968" s="357"/>
      <c r="M968" s="357"/>
      <c r="N968" s="357"/>
      <c r="O968" s="357"/>
      <c r="P968" s="357"/>
      <c r="Q968" s="357"/>
    </row>
    <row r="969" spans="2:17" s="535" customFormat="1" ht="12" customHeight="1" x14ac:dyDescent="0.2">
      <c r="B969" s="555"/>
      <c r="C969" s="555"/>
      <c r="D969" s="555"/>
      <c r="E969" s="555"/>
      <c r="F969" s="555"/>
      <c r="G969" s="555"/>
      <c r="H969" s="555"/>
      <c r="I969" s="555"/>
      <c r="J969" s="555"/>
      <c r="K969" s="555"/>
      <c r="L969" s="357"/>
      <c r="M969" s="357"/>
      <c r="N969" s="357"/>
      <c r="O969" s="357"/>
      <c r="P969" s="357"/>
      <c r="Q969" s="357"/>
    </row>
    <row r="970" spans="2:17" s="535" customFormat="1" ht="12" customHeight="1" x14ac:dyDescent="0.2">
      <c r="B970" s="555"/>
      <c r="C970" s="555"/>
      <c r="D970" s="555"/>
      <c r="E970" s="555"/>
      <c r="F970" s="555"/>
      <c r="G970" s="555"/>
      <c r="H970" s="555"/>
      <c r="I970" s="555"/>
      <c r="J970" s="555"/>
      <c r="K970" s="555"/>
      <c r="L970" s="357"/>
      <c r="M970" s="357"/>
      <c r="N970" s="357"/>
      <c r="O970" s="357"/>
      <c r="P970" s="357"/>
      <c r="Q970" s="357"/>
    </row>
    <row r="971" spans="2:17" s="535" customFormat="1" ht="12" customHeight="1" x14ac:dyDescent="0.2">
      <c r="B971" s="555"/>
      <c r="C971" s="555"/>
      <c r="D971" s="555"/>
      <c r="E971" s="555"/>
      <c r="F971" s="555"/>
      <c r="G971" s="555"/>
      <c r="H971" s="555"/>
      <c r="I971" s="555"/>
      <c r="J971" s="555"/>
      <c r="K971" s="555"/>
      <c r="L971" s="357"/>
      <c r="M971" s="357"/>
      <c r="N971" s="357"/>
      <c r="O971" s="357"/>
      <c r="P971" s="357"/>
      <c r="Q971" s="357"/>
    </row>
    <row r="972" spans="2:17" s="535" customFormat="1" ht="12" customHeight="1" x14ac:dyDescent="0.2">
      <c r="B972" s="555"/>
      <c r="C972" s="555"/>
      <c r="D972" s="555"/>
      <c r="E972" s="555"/>
      <c r="F972" s="555"/>
      <c r="G972" s="555"/>
      <c r="H972" s="555"/>
      <c r="I972" s="555"/>
      <c r="J972" s="555"/>
      <c r="K972" s="555"/>
      <c r="L972" s="357"/>
      <c r="M972" s="357"/>
      <c r="N972" s="357"/>
      <c r="O972" s="357"/>
      <c r="P972" s="357"/>
      <c r="Q972" s="357"/>
    </row>
    <row r="973" spans="2:17" s="535" customFormat="1" ht="12" customHeight="1" x14ac:dyDescent="0.2">
      <c r="B973" s="555"/>
      <c r="C973" s="555"/>
      <c r="D973" s="555"/>
      <c r="E973" s="555"/>
      <c r="F973" s="555"/>
      <c r="G973" s="555"/>
      <c r="H973" s="555"/>
      <c r="I973" s="555"/>
      <c r="J973" s="555"/>
      <c r="K973" s="555"/>
      <c r="L973" s="357"/>
      <c r="M973" s="357"/>
      <c r="N973" s="357"/>
      <c r="O973" s="357"/>
      <c r="P973" s="357"/>
      <c r="Q973" s="357"/>
    </row>
    <row r="974" spans="2:17" s="535" customFormat="1" ht="12" customHeight="1" x14ac:dyDescent="0.2">
      <c r="B974" s="555"/>
      <c r="C974" s="555"/>
      <c r="D974" s="555"/>
      <c r="E974" s="555"/>
      <c r="F974" s="555"/>
      <c r="G974" s="555"/>
      <c r="H974" s="555"/>
      <c r="I974" s="555"/>
      <c r="J974" s="555"/>
      <c r="K974" s="555"/>
      <c r="L974" s="357"/>
      <c r="M974" s="357"/>
      <c r="N974" s="357"/>
      <c r="O974" s="357"/>
      <c r="P974" s="357"/>
      <c r="Q974" s="357"/>
    </row>
    <row r="975" spans="2:17" s="535" customFormat="1" ht="12" customHeight="1" x14ac:dyDescent="0.2">
      <c r="B975" s="555"/>
      <c r="C975" s="555"/>
      <c r="D975" s="555"/>
      <c r="E975" s="555"/>
      <c r="F975" s="555"/>
      <c r="G975" s="555"/>
      <c r="H975" s="555"/>
      <c r="I975" s="555"/>
      <c r="J975" s="555"/>
      <c r="K975" s="555"/>
      <c r="L975" s="357"/>
      <c r="M975" s="357"/>
      <c r="N975" s="357"/>
      <c r="O975" s="357"/>
      <c r="P975" s="357"/>
      <c r="Q975" s="357"/>
    </row>
    <row r="976" spans="2:17" s="535" customFormat="1" ht="12" customHeight="1" x14ac:dyDescent="0.2">
      <c r="B976" s="555"/>
      <c r="C976" s="555"/>
      <c r="D976" s="555"/>
      <c r="E976" s="555"/>
      <c r="F976" s="555"/>
      <c r="G976" s="555"/>
      <c r="H976" s="555"/>
      <c r="I976" s="555"/>
      <c r="J976" s="555"/>
      <c r="K976" s="555"/>
      <c r="L976" s="357"/>
      <c r="M976" s="357"/>
      <c r="N976" s="357"/>
      <c r="O976" s="357"/>
      <c r="P976" s="357"/>
      <c r="Q976" s="357"/>
    </row>
    <row r="977" spans="2:17" s="535" customFormat="1" ht="12" customHeight="1" x14ac:dyDescent="0.2">
      <c r="B977" s="555"/>
      <c r="C977" s="555"/>
      <c r="D977" s="555"/>
      <c r="E977" s="555"/>
      <c r="F977" s="555"/>
      <c r="G977" s="555"/>
      <c r="H977" s="555"/>
      <c r="I977" s="555"/>
      <c r="J977" s="555"/>
      <c r="K977" s="555"/>
      <c r="L977" s="357"/>
      <c r="M977" s="357"/>
      <c r="N977" s="357"/>
      <c r="O977" s="357"/>
      <c r="P977" s="357"/>
      <c r="Q977" s="357"/>
    </row>
    <row r="978" spans="2:17" s="535" customFormat="1" ht="12" customHeight="1" x14ac:dyDescent="0.2">
      <c r="B978" s="555"/>
      <c r="C978" s="555"/>
      <c r="D978" s="555"/>
      <c r="E978" s="555"/>
      <c r="F978" s="555"/>
      <c r="G978" s="555"/>
      <c r="H978" s="555"/>
      <c r="I978" s="555"/>
      <c r="J978" s="555"/>
      <c r="K978" s="555"/>
      <c r="L978" s="357"/>
      <c r="M978" s="357"/>
      <c r="N978" s="357"/>
      <c r="O978" s="357"/>
      <c r="P978" s="357"/>
      <c r="Q978" s="357"/>
    </row>
    <row r="979" spans="2:17" s="535" customFormat="1" ht="12" customHeight="1" x14ac:dyDescent="0.2">
      <c r="B979" s="555"/>
      <c r="C979" s="555"/>
      <c r="D979" s="555"/>
      <c r="E979" s="555"/>
      <c r="F979" s="555"/>
      <c r="G979" s="555"/>
      <c r="H979" s="555"/>
      <c r="I979" s="555"/>
      <c r="J979" s="555"/>
      <c r="K979" s="555"/>
      <c r="L979" s="357"/>
      <c r="M979" s="357"/>
      <c r="N979" s="357"/>
      <c r="O979" s="357"/>
      <c r="P979" s="357"/>
      <c r="Q979" s="357"/>
    </row>
    <row r="980" spans="2:17" s="535" customFormat="1" ht="12" customHeight="1" x14ac:dyDescent="0.2">
      <c r="B980" s="555"/>
      <c r="C980" s="555"/>
      <c r="D980" s="555"/>
      <c r="E980" s="555"/>
      <c r="F980" s="555"/>
      <c r="G980" s="555"/>
      <c r="H980" s="555"/>
      <c r="I980" s="555"/>
      <c r="J980" s="555"/>
      <c r="K980" s="555"/>
      <c r="L980" s="357"/>
      <c r="M980" s="357"/>
      <c r="N980" s="357"/>
      <c r="O980" s="357"/>
      <c r="P980" s="357"/>
      <c r="Q980" s="357"/>
    </row>
    <row r="981" spans="2:17" s="535" customFormat="1" ht="12" customHeight="1" x14ac:dyDescent="0.2">
      <c r="B981" s="555"/>
      <c r="C981" s="555"/>
      <c r="D981" s="555"/>
      <c r="E981" s="555"/>
      <c r="F981" s="555"/>
      <c r="G981" s="555"/>
      <c r="H981" s="555"/>
      <c r="I981" s="555"/>
      <c r="J981" s="555"/>
      <c r="K981" s="555"/>
      <c r="L981" s="357"/>
      <c r="M981" s="357"/>
      <c r="N981" s="357"/>
      <c r="O981" s="357"/>
      <c r="P981" s="357"/>
      <c r="Q981" s="357"/>
    </row>
    <row r="982" spans="2:17" s="535" customFormat="1" ht="12" customHeight="1" x14ac:dyDescent="0.2">
      <c r="B982" s="555"/>
      <c r="C982" s="555"/>
      <c r="D982" s="555"/>
      <c r="E982" s="555"/>
      <c r="F982" s="555"/>
      <c r="G982" s="555"/>
      <c r="H982" s="555"/>
      <c r="I982" s="555"/>
      <c r="J982" s="555"/>
      <c r="K982" s="555"/>
      <c r="L982" s="357"/>
      <c r="M982" s="357"/>
      <c r="N982" s="357"/>
      <c r="O982" s="357"/>
      <c r="P982" s="357"/>
      <c r="Q982" s="357"/>
    </row>
    <row r="983" spans="2:17" s="535" customFormat="1" ht="12" customHeight="1" x14ac:dyDescent="0.2">
      <c r="B983" s="555"/>
      <c r="C983" s="555"/>
      <c r="D983" s="555"/>
      <c r="E983" s="555"/>
      <c r="F983" s="555"/>
      <c r="G983" s="555"/>
      <c r="H983" s="555"/>
      <c r="I983" s="555"/>
      <c r="J983" s="555"/>
      <c r="K983" s="555"/>
      <c r="L983" s="357"/>
      <c r="M983" s="357"/>
      <c r="N983" s="357"/>
      <c r="O983" s="357"/>
      <c r="P983" s="357"/>
      <c r="Q983" s="357"/>
    </row>
    <row r="984" spans="2:17" s="535" customFormat="1" ht="12" customHeight="1" x14ac:dyDescent="0.2">
      <c r="B984" s="555"/>
      <c r="C984" s="555"/>
      <c r="D984" s="555"/>
      <c r="E984" s="555"/>
      <c r="F984" s="555"/>
      <c r="G984" s="555"/>
      <c r="H984" s="555"/>
      <c r="I984" s="555"/>
      <c r="J984" s="555"/>
      <c r="K984" s="555"/>
      <c r="L984" s="357"/>
      <c r="M984" s="357"/>
      <c r="N984" s="357"/>
      <c r="O984" s="357"/>
      <c r="P984" s="357"/>
      <c r="Q984" s="357"/>
    </row>
    <row r="985" spans="2:17" s="535" customFormat="1" ht="12" customHeight="1" x14ac:dyDescent="0.2">
      <c r="B985" s="555"/>
      <c r="C985" s="555"/>
      <c r="D985" s="555"/>
      <c r="E985" s="555"/>
      <c r="F985" s="555"/>
      <c r="G985" s="555"/>
      <c r="H985" s="555"/>
      <c r="I985" s="555"/>
      <c r="J985" s="555"/>
      <c r="K985" s="555"/>
      <c r="L985" s="357"/>
      <c r="M985" s="357"/>
      <c r="N985" s="357"/>
      <c r="O985" s="357"/>
      <c r="P985" s="357"/>
      <c r="Q985" s="357"/>
    </row>
    <row r="986" spans="2:17" s="535" customFormat="1" ht="12" customHeight="1" x14ac:dyDescent="0.2">
      <c r="B986" s="555"/>
      <c r="C986" s="555"/>
      <c r="D986" s="555"/>
      <c r="E986" s="555"/>
      <c r="F986" s="555"/>
      <c r="G986" s="555"/>
      <c r="H986" s="555"/>
      <c r="I986" s="555"/>
      <c r="J986" s="555"/>
      <c r="K986" s="555"/>
      <c r="L986" s="357"/>
      <c r="M986" s="357"/>
      <c r="N986" s="357"/>
      <c r="O986" s="357"/>
      <c r="P986" s="357"/>
      <c r="Q986" s="357"/>
    </row>
    <row r="987" spans="2:17" s="535" customFormat="1" ht="12" customHeight="1" x14ac:dyDescent="0.2">
      <c r="B987" s="555"/>
      <c r="C987" s="555"/>
      <c r="D987" s="555"/>
      <c r="E987" s="555"/>
      <c r="F987" s="555"/>
      <c r="G987" s="555"/>
      <c r="H987" s="555"/>
      <c r="I987" s="555"/>
      <c r="J987" s="555"/>
      <c r="K987" s="555"/>
      <c r="L987" s="357"/>
      <c r="M987" s="357"/>
      <c r="N987" s="357"/>
      <c r="O987" s="357"/>
      <c r="P987" s="357"/>
      <c r="Q987" s="357"/>
    </row>
    <row r="988" spans="2:17" s="535" customFormat="1" ht="12" customHeight="1" x14ac:dyDescent="0.2">
      <c r="B988" s="555"/>
      <c r="C988" s="555"/>
      <c r="D988" s="555"/>
      <c r="E988" s="555"/>
      <c r="F988" s="555"/>
      <c r="G988" s="555"/>
      <c r="H988" s="555"/>
      <c r="I988" s="555"/>
      <c r="J988" s="555"/>
      <c r="K988" s="555"/>
      <c r="L988" s="357"/>
      <c r="M988" s="357"/>
      <c r="N988" s="357"/>
      <c r="O988" s="357"/>
      <c r="P988" s="357"/>
      <c r="Q988" s="357"/>
    </row>
    <row r="989" spans="2:17" s="535" customFormat="1" ht="12" customHeight="1" x14ac:dyDescent="0.2">
      <c r="B989" s="555"/>
      <c r="C989" s="555"/>
      <c r="D989" s="555"/>
      <c r="E989" s="555"/>
      <c r="F989" s="555"/>
      <c r="G989" s="555"/>
      <c r="H989" s="555"/>
      <c r="I989" s="555"/>
      <c r="J989" s="555"/>
      <c r="K989" s="555"/>
      <c r="L989" s="357"/>
      <c r="M989" s="357"/>
      <c r="N989" s="357"/>
      <c r="O989" s="357"/>
      <c r="P989" s="357"/>
      <c r="Q989" s="357"/>
    </row>
    <row r="990" spans="2:17" s="535" customFormat="1" ht="12" customHeight="1" x14ac:dyDescent="0.2">
      <c r="B990" s="555"/>
      <c r="C990" s="555"/>
      <c r="D990" s="555"/>
      <c r="E990" s="555"/>
      <c r="F990" s="555"/>
      <c r="G990" s="555"/>
      <c r="H990" s="555"/>
      <c r="I990" s="555"/>
      <c r="J990" s="555"/>
      <c r="K990" s="555"/>
      <c r="L990" s="357"/>
      <c r="M990" s="357"/>
      <c r="N990" s="357"/>
      <c r="O990" s="357"/>
      <c r="P990" s="357"/>
      <c r="Q990" s="357"/>
    </row>
    <row r="991" spans="2:17" s="535" customFormat="1" ht="12" customHeight="1" x14ac:dyDescent="0.2">
      <c r="B991" s="555"/>
      <c r="C991" s="555"/>
      <c r="D991" s="555"/>
      <c r="E991" s="555"/>
      <c r="F991" s="555"/>
      <c r="G991" s="555"/>
      <c r="H991" s="555"/>
      <c r="I991" s="555"/>
      <c r="J991" s="555"/>
      <c r="K991" s="555"/>
      <c r="L991" s="357"/>
      <c r="M991" s="357"/>
      <c r="N991" s="357"/>
      <c r="O991" s="357"/>
      <c r="P991" s="357"/>
      <c r="Q991" s="357"/>
    </row>
    <row r="992" spans="2:17" s="535" customFormat="1" ht="12" customHeight="1" x14ac:dyDescent="0.2">
      <c r="B992" s="555"/>
      <c r="C992" s="555"/>
      <c r="D992" s="555"/>
      <c r="E992" s="555"/>
      <c r="F992" s="555"/>
      <c r="G992" s="555"/>
      <c r="H992" s="555"/>
      <c r="I992" s="555"/>
      <c r="J992" s="555"/>
      <c r="K992" s="555"/>
      <c r="L992" s="357"/>
      <c r="M992" s="357"/>
      <c r="N992" s="357"/>
      <c r="O992" s="357"/>
      <c r="P992" s="357"/>
      <c r="Q992" s="357"/>
    </row>
    <row r="993" spans="2:17" s="535" customFormat="1" ht="12" customHeight="1" x14ac:dyDescent="0.2">
      <c r="B993" s="555"/>
      <c r="C993" s="555"/>
      <c r="D993" s="555"/>
      <c r="E993" s="555"/>
      <c r="F993" s="555"/>
      <c r="G993" s="555"/>
      <c r="H993" s="555"/>
      <c r="I993" s="555"/>
      <c r="J993" s="555"/>
      <c r="K993" s="555"/>
      <c r="L993" s="357"/>
      <c r="M993" s="357"/>
      <c r="N993" s="357"/>
      <c r="O993" s="357"/>
      <c r="P993" s="357"/>
      <c r="Q993" s="357"/>
    </row>
    <row r="994" spans="2:17" s="535" customFormat="1" ht="12" customHeight="1" x14ac:dyDescent="0.2">
      <c r="B994" s="555"/>
      <c r="C994" s="555"/>
      <c r="D994" s="555"/>
      <c r="E994" s="555"/>
      <c r="F994" s="555"/>
      <c r="G994" s="555"/>
      <c r="H994" s="555"/>
      <c r="I994" s="555"/>
      <c r="J994" s="555"/>
      <c r="K994" s="555"/>
      <c r="L994" s="357"/>
      <c r="M994" s="357"/>
      <c r="N994" s="357"/>
      <c r="O994" s="357"/>
      <c r="P994" s="357"/>
      <c r="Q994" s="357"/>
    </row>
    <row r="995" spans="2:17" s="535" customFormat="1" ht="12" customHeight="1" x14ac:dyDescent="0.2">
      <c r="B995" s="555"/>
      <c r="C995" s="555"/>
      <c r="D995" s="555"/>
      <c r="E995" s="555"/>
      <c r="F995" s="555"/>
      <c r="G995" s="555"/>
      <c r="H995" s="555"/>
      <c r="I995" s="555"/>
      <c r="J995" s="555"/>
      <c r="K995" s="555"/>
      <c r="L995" s="357"/>
      <c r="M995" s="357"/>
      <c r="N995" s="357"/>
      <c r="O995" s="357"/>
      <c r="P995" s="357"/>
      <c r="Q995" s="357"/>
    </row>
    <row r="996" spans="2:17" s="535" customFormat="1" ht="12" customHeight="1" x14ac:dyDescent="0.2">
      <c r="B996" s="555"/>
      <c r="C996" s="555"/>
      <c r="D996" s="555"/>
      <c r="E996" s="555"/>
      <c r="F996" s="555"/>
      <c r="G996" s="555"/>
      <c r="H996" s="555"/>
      <c r="I996" s="555"/>
      <c r="J996" s="555"/>
      <c r="K996" s="555"/>
      <c r="L996" s="357"/>
      <c r="M996" s="357"/>
      <c r="N996" s="357"/>
      <c r="O996" s="357"/>
      <c r="P996" s="357"/>
      <c r="Q996" s="357"/>
    </row>
    <row r="997" spans="2:17" s="535" customFormat="1" ht="12" customHeight="1" x14ac:dyDescent="0.2">
      <c r="B997" s="555"/>
      <c r="C997" s="555"/>
      <c r="D997" s="555"/>
      <c r="E997" s="555"/>
      <c r="F997" s="555"/>
      <c r="G997" s="555"/>
      <c r="H997" s="555"/>
      <c r="I997" s="555"/>
      <c r="J997" s="555"/>
      <c r="K997" s="555"/>
      <c r="L997" s="357"/>
      <c r="M997" s="357"/>
      <c r="N997" s="357"/>
      <c r="O997" s="357"/>
      <c r="P997" s="357"/>
      <c r="Q997" s="357"/>
    </row>
    <row r="998" spans="2:17" s="535" customFormat="1" ht="12" customHeight="1" x14ac:dyDescent="0.2">
      <c r="B998" s="555"/>
      <c r="C998" s="555"/>
      <c r="D998" s="555"/>
      <c r="E998" s="555"/>
      <c r="F998" s="555"/>
      <c r="G998" s="555"/>
      <c r="H998" s="555"/>
      <c r="I998" s="555"/>
      <c r="J998" s="555"/>
      <c r="K998" s="555"/>
      <c r="L998" s="357"/>
      <c r="M998" s="357"/>
      <c r="N998" s="357"/>
      <c r="O998" s="357"/>
      <c r="P998" s="357"/>
      <c r="Q998" s="357"/>
    </row>
    <row r="999" spans="2:17" s="535" customFormat="1" ht="12" customHeight="1" x14ac:dyDescent="0.2">
      <c r="B999" s="555"/>
      <c r="C999" s="555"/>
      <c r="D999" s="555"/>
      <c r="E999" s="555"/>
      <c r="F999" s="555"/>
      <c r="G999" s="555"/>
      <c r="H999" s="555"/>
      <c r="I999" s="555"/>
      <c r="J999" s="555"/>
      <c r="K999" s="555"/>
      <c r="L999" s="357"/>
      <c r="M999" s="357"/>
      <c r="N999" s="357"/>
      <c r="O999" s="357"/>
      <c r="P999" s="357"/>
      <c r="Q999" s="357"/>
    </row>
    <row r="1000" spans="2:17" s="535" customFormat="1" ht="12" customHeight="1" x14ac:dyDescent="0.2">
      <c r="B1000" s="555"/>
      <c r="C1000" s="555"/>
      <c r="D1000" s="555"/>
      <c r="E1000" s="555"/>
      <c r="F1000" s="555"/>
      <c r="G1000" s="555"/>
      <c r="H1000" s="555"/>
      <c r="I1000" s="555"/>
      <c r="J1000" s="555"/>
      <c r="K1000" s="555"/>
      <c r="L1000" s="357"/>
      <c r="M1000" s="357"/>
      <c r="N1000" s="357"/>
      <c r="O1000" s="357"/>
      <c r="P1000" s="357"/>
      <c r="Q1000" s="357"/>
    </row>
    <row r="1001" spans="2:17" s="535" customFormat="1" ht="12" customHeight="1" x14ac:dyDescent="0.2">
      <c r="B1001" s="555"/>
      <c r="C1001" s="555"/>
      <c r="D1001" s="555"/>
      <c r="E1001" s="555"/>
      <c r="F1001" s="555"/>
      <c r="G1001" s="555"/>
      <c r="H1001" s="555"/>
      <c r="I1001" s="555"/>
      <c r="J1001" s="555"/>
      <c r="K1001" s="555"/>
      <c r="L1001" s="357"/>
      <c r="M1001" s="357"/>
      <c r="N1001" s="357"/>
      <c r="O1001" s="357"/>
      <c r="P1001" s="357"/>
      <c r="Q1001" s="357"/>
    </row>
    <row r="1002" spans="2:17" s="535" customFormat="1" ht="12" customHeight="1" x14ac:dyDescent="0.2">
      <c r="B1002" s="555"/>
      <c r="C1002" s="555"/>
      <c r="D1002" s="555"/>
      <c r="E1002" s="555"/>
      <c r="F1002" s="555"/>
      <c r="G1002" s="555"/>
      <c r="H1002" s="555"/>
      <c r="I1002" s="555"/>
      <c r="J1002" s="555"/>
      <c r="K1002" s="555"/>
      <c r="L1002" s="357"/>
      <c r="M1002" s="357"/>
      <c r="N1002" s="357"/>
      <c r="O1002" s="357"/>
      <c r="P1002" s="357"/>
      <c r="Q1002" s="357"/>
    </row>
    <row r="1003" spans="2:17" s="535" customFormat="1" ht="12" customHeight="1" x14ac:dyDescent="0.2">
      <c r="B1003" s="555"/>
      <c r="C1003" s="555"/>
      <c r="D1003" s="555"/>
      <c r="E1003" s="555"/>
      <c r="F1003" s="555"/>
      <c r="G1003" s="555"/>
      <c r="H1003" s="555"/>
      <c r="I1003" s="555"/>
      <c r="J1003" s="555"/>
      <c r="K1003" s="555"/>
      <c r="L1003" s="357"/>
      <c r="M1003" s="357"/>
      <c r="N1003" s="357"/>
      <c r="O1003" s="357"/>
      <c r="P1003" s="357"/>
      <c r="Q1003" s="357"/>
    </row>
    <row r="1004" spans="2:17" s="535" customFormat="1" ht="12" customHeight="1" x14ac:dyDescent="0.2">
      <c r="B1004" s="555"/>
      <c r="C1004" s="555"/>
      <c r="D1004" s="555"/>
      <c r="E1004" s="555"/>
      <c r="F1004" s="555"/>
      <c r="G1004" s="555"/>
      <c r="H1004" s="555"/>
      <c r="I1004" s="555"/>
      <c r="J1004" s="555"/>
      <c r="K1004" s="555"/>
      <c r="L1004" s="357"/>
      <c r="M1004" s="357"/>
      <c r="N1004" s="357"/>
      <c r="O1004" s="357"/>
      <c r="P1004" s="357"/>
      <c r="Q1004" s="357"/>
    </row>
    <row r="1005" spans="2:17" s="535" customFormat="1" ht="12" customHeight="1" x14ac:dyDescent="0.2">
      <c r="B1005" s="555"/>
      <c r="C1005" s="555"/>
      <c r="D1005" s="555"/>
      <c r="E1005" s="555"/>
      <c r="F1005" s="555"/>
      <c r="G1005" s="555"/>
      <c r="H1005" s="555"/>
      <c r="I1005" s="555"/>
      <c r="J1005" s="555"/>
      <c r="K1005" s="555"/>
      <c r="L1005" s="357"/>
      <c r="M1005" s="357"/>
      <c r="N1005" s="357"/>
      <c r="O1005" s="357"/>
      <c r="P1005" s="357"/>
      <c r="Q1005" s="357"/>
    </row>
    <row r="1006" spans="2:17" s="535" customFormat="1" ht="12" customHeight="1" x14ac:dyDescent="0.2">
      <c r="B1006" s="555"/>
      <c r="C1006" s="555"/>
      <c r="D1006" s="555"/>
      <c r="E1006" s="555"/>
      <c r="F1006" s="555"/>
      <c r="G1006" s="555"/>
      <c r="H1006" s="555"/>
      <c r="I1006" s="555"/>
      <c r="J1006" s="555"/>
      <c r="K1006" s="555"/>
      <c r="L1006" s="357"/>
      <c r="M1006" s="357"/>
      <c r="N1006" s="357"/>
      <c r="O1006" s="357"/>
      <c r="P1006" s="357"/>
      <c r="Q1006" s="357"/>
    </row>
    <row r="1007" spans="2:17" s="535" customFormat="1" ht="12" customHeight="1" x14ac:dyDescent="0.2">
      <c r="B1007" s="555"/>
      <c r="C1007" s="555"/>
      <c r="D1007" s="555"/>
      <c r="E1007" s="555"/>
      <c r="F1007" s="555"/>
      <c r="G1007" s="555"/>
      <c r="H1007" s="555"/>
      <c r="I1007" s="555"/>
      <c r="J1007" s="555"/>
      <c r="K1007" s="555"/>
      <c r="L1007" s="357"/>
      <c r="M1007" s="357"/>
      <c r="N1007" s="357"/>
      <c r="O1007" s="357"/>
      <c r="P1007" s="357"/>
      <c r="Q1007" s="357"/>
    </row>
    <row r="1008" spans="2:17" s="535" customFormat="1" ht="12" customHeight="1" x14ac:dyDescent="0.2">
      <c r="B1008" s="555"/>
      <c r="C1008" s="555"/>
      <c r="D1008" s="555"/>
      <c r="E1008" s="555"/>
      <c r="F1008" s="555"/>
      <c r="G1008" s="555"/>
      <c r="H1008" s="555"/>
      <c r="I1008" s="555"/>
      <c r="J1008" s="555"/>
      <c r="K1008" s="555"/>
      <c r="L1008" s="357"/>
      <c r="M1008" s="357"/>
      <c r="N1008" s="357"/>
      <c r="O1008" s="357"/>
      <c r="P1008" s="357"/>
      <c r="Q1008" s="357"/>
    </row>
    <row r="1009" spans="2:17" s="535" customFormat="1" ht="12" customHeight="1" x14ac:dyDescent="0.2">
      <c r="B1009" s="555"/>
      <c r="C1009" s="555"/>
      <c r="D1009" s="555"/>
      <c r="E1009" s="555"/>
      <c r="F1009" s="555"/>
      <c r="G1009" s="555"/>
      <c r="H1009" s="555"/>
      <c r="I1009" s="555"/>
      <c r="J1009" s="555"/>
      <c r="K1009" s="555"/>
      <c r="L1009" s="357"/>
      <c r="M1009" s="357"/>
      <c r="N1009" s="357"/>
      <c r="O1009" s="357"/>
      <c r="P1009" s="357"/>
      <c r="Q1009" s="357"/>
    </row>
    <row r="1010" spans="2:17" s="535" customFormat="1" ht="12" customHeight="1" x14ac:dyDescent="0.2">
      <c r="B1010" s="555"/>
      <c r="C1010" s="555"/>
      <c r="D1010" s="555"/>
      <c r="E1010" s="555"/>
      <c r="F1010" s="555"/>
      <c r="G1010" s="555"/>
      <c r="H1010" s="555"/>
      <c r="I1010" s="555"/>
      <c r="J1010" s="555"/>
      <c r="K1010" s="555"/>
      <c r="L1010" s="357"/>
      <c r="M1010" s="357"/>
      <c r="N1010" s="357"/>
      <c r="O1010" s="357"/>
      <c r="P1010" s="357"/>
      <c r="Q1010" s="357"/>
    </row>
    <row r="1011" spans="2:17" s="535" customFormat="1" ht="12" customHeight="1" x14ac:dyDescent="0.2">
      <c r="B1011" s="555"/>
      <c r="C1011" s="555"/>
      <c r="D1011" s="555"/>
      <c r="E1011" s="555"/>
      <c r="F1011" s="555"/>
      <c r="G1011" s="555"/>
      <c r="H1011" s="555"/>
      <c r="I1011" s="555"/>
      <c r="J1011" s="555"/>
      <c r="K1011" s="555"/>
      <c r="L1011" s="357"/>
      <c r="M1011" s="357"/>
      <c r="N1011" s="357"/>
      <c r="O1011" s="357"/>
      <c r="P1011" s="357"/>
      <c r="Q1011" s="357"/>
    </row>
    <row r="1012" spans="2:17" s="535" customFormat="1" ht="12" customHeight="1" x14ac:dyDescent="0.2">
      <c r="B1012" s="555"/>
      <c r="C1012" s="555"/>
      <c r="D1012" s="555"/>
      <c r="E1012" s="555"/>
      <c r="F1012" s="555"/>
      <c r="G1012" s="555"/>
      <c r="H1012" s="555"/>
      <c r="I1012" s="555"/>
      <c r="J1012" s="555"/>
      <c r="K1012" s="555"/>
      <c r="L1012" s="357"/>
      <c r="M1012" s="357"/>
      <c r="N1012" s="357"/>
      <c r="O1012" s="357"/>
      <c r="P1012" s="357"/>
      <c r="Q1012" s="357"/>
    </row>
    <row r="1013" spans="2:17" s="535" customFormat="1" ht="12" customHeight="1" x14ac:dyDescent="0.2">
      <c r="B1013" s="555"/>
      <c r="C1013" s="555"/>
      <c r="D1013" s="555"/>
      <c r="E1013" s="555"/>
      <c r="F1013" s="555"/>
      <c r="G1013" s="555"/>
      <c r="H1013" s="555"/>
      <c r="I1013" s="555"/>
      <c r="J1013" s="555"/>
      <c r="K1013" s="555"/>
      <c r="L1013" s="357"/>
      <c r="M1013" s="357"/>
      <c r="N1013" s="357"/>
      <c r="O1013" s="357"/>
      <c r="P1013" s="357"/>
      <c r="Q1013" s="357"/>
    </row>
    <row r="1014" spans="2:17" s="535" customFormat="1" ht="12" customHeight="1" x14ac:dyDescent="0.2">
      <c r="B1014" s="555"/>
      <c r="C1014" s="555"/>
      <c r="D1014" s="555"/>
      <c r="E1014" s="555"/>
      <c r="F1014" s="555"/>
      <c r="G1014" s="555"/>
      <c r="H1014" s="555"/>
      <c r="I1014" s="555"/>
      <c r="J1014" s="555"/>
      <c r="K1014" s="555"/>
      <c r="L1014" s="357"/>
      <c r="M1014" s="357"/>
      <c r="N1014" s="357"/>
      <c r="O1014" s="357"/>
      <c r="P1014" s="357"/>
      <c r="Q1014" s="357"/>
    </row>
    <row r="1015" spans="2:17" s="535" customFormat="1" ht="12" customHeight="1" x14ac:dyDescent="0.2">
      <c r="B1015" s="555"/>
      <c r="C1015" s="555"/>
      <c r="D1015" s="555"/>
      <c r="E1015" s="555"/>
      <c r="F1015" s="555"/>
      <c r="G1015" s="555"/>
      <c r="H1015" s="555"/>
      <c r="I1015" s="555"/>
      <c r="J1015" s="555"/>
      <c r="K1015" s="555"/>
      <c r="L1015" s="357"/>
      <c r="M1015" s="357"/>
      <c r="N1015" s="357"/>
      <c r="O1015" s="357"/>
      <c r="P1015" s="357"/>
      <c r="Q1015" s="357"/>
    </row>
    <row r="1016" spans="2:17" s="535" customFormat="1" ht="12" customHeight="1" x14ac:dyDescent="0.2">
      <c r="B1016" s="555"/>
      <c r="C1016" s="555"/>
      <c r="D1016" s="555"/>
      <c r="E1016" s="555"/>
      <c r="F1016" s="555"/>
      <c r="G1016" s="555"/>
      <c r="H1016" s="555"/>
      <c r="I1016" s="555"/>
      <c r="J1016" s="555"/>
      <c r="K1016" s="555"/>
      <c r="L1016" s="357"/>
      <c r="M1016" s="357"/>
      <c r="N1016" s="357"/>
      <c r="O1016" s="357"/>
      <c r="P1016" s="357"/>
      <c r="Q1016" s="357"/>
    </row>
    <row r="1017" spans="2:17" s="535" customFormat="1" ht="12" customHeight="1" x14ac:dyDescent="0.2">
      <c r="B1017" s="555"/>
      <c r="C1017" s="555"/>
      <c r="D1017" s="555"/>
      <c r="E1017" s="555"/>
      <c r="F1017" s="555"/>
      <c r="G1017" s="555"/>
      <c r="H1017" s="555"/>
      <c r="I1017" s="555"/>
      <c r="J1017" s="555"/>
      <c r="K1017" s="555"/>
      <c r="L1017" s="357"/>
      <c r="M1017" s="357"/>
      <c r="N1017" s="357"/>
      <c r="O1017" s="357"/>
      <c r="P1017" s="357"/>
      <c r="Q1017" s="357"/>
    </row>
    <row r="1018" spans="2:17" s="535" customFormat="1" ht="12" customHeight="1" x14ac:dyDescent="0.2">
      <c r="B1018" s="555"/>
      <c r="C1018" s="555"/>
      <c r="D1018" s="555"/>
      <c r="E1018" s="555"/>
      <c r="F1018" s="555"/>
      <c r="G1018" s="555"/>
      <c r="H1018" s="555"/>
      <c r="I1018" s="555"/>
      <c r="J1018" s="555"/>
      <c r="K1018" s="555"/>
      <c r="L1018" s="357"/>
      <c r="M1018" s="357"/>
      <c r="N1018" s="357"/>
      <c r="O1018" s="357"/>
      <c r="P1018" s="357"/>
      <c r="Q1018" s="357"/>
    </row>
    <row r="1019" spans="2:17" s="535" customFormat="1" ht="12" customHeight="1" x14ac:dyDescent="0.2">
      <c r="B1019" s="555"/>
      <c r="C1019" s="555"/>
      <c r="D1019" s="555"/>
      <c r="E1019" s="555"/>
      <c r="F1019" s="555"/>
      <c r="G1019" s="555"/>
      <c r="H1019" s="555"/>
      <c r="I1019" s="555"/>
      <c r="J1019" s="555"/>
      <c r="K1019" s="555"/>
      <c r="L1019" s="357"/>
      <c r="M1019" s="357"/>
      <c r="N1019" s="357"/>
      <c r="O1019" s="357"/>
      <c r="P1019" s="357"/>
      <c r="Q1019" s="357"/>
    </row>
    <row r="1020" spans="2:17" s="535" customFormat="1" ht="12" customHeight="1" x14ac:dyDescent="0.2">
      <c r="B1020" s="555"/>
      <c r="C1020" s="555"/>
      <c r="D1020" s="555"/>
      <c r="E1020" s="555"/>
      <c r="F1020" s="555"/>
      <c r="G1020" s="555"/>
      <c r="H1020" s="555"/>
      <c r="I1020" s="555"/>
      <c r="J1020" s="555"/>
      <c r="K1020" s="555"/>
      <c r="L1020" s="357"/>
      <c r="M1020" s="357"/>
      <c r="N1020" s="357"/>
      <c r="O1020" s="357"/>
      <c r="P1020" s="357"/>
      <c r="Q1020" s="357"/>
    </row>
    <row r="1021" spans="2:17" s="535" customFormat="1" ht="12" customHeight="1" x14ac:dyDescent="0.2">
      <c r="B1021" s="555"/>
      <c r="C1021" s="555"/>
      <c r="D1021" s="555"/>
      <c r="E1021" s="555"/>
      <c r="F1021" s="555"/>
      <c r="G1021" s="555"/>
      <c r="H1021" s="555"/>
      <c r="I1021" s="555"/>
      <c r="J1021" s="555"/>
      <c r="K1021" s="555"/>
      <c r="L1021" s="357"/>
      <c r="M1021" s="357"/>
      <c r="N1021" s="357"/>
      <c r="O1021" s="357"/>
      <c r="P1021" s="357"/>
      <c r="Q1021" s="357"/>
    </row>
    <row r="1022" spans="2:17" s="535" customFormat="1" ht="12" customHeight="1" x14ac:dyDescent="0.2">
      <c r="B1022" s="555"/>
      <c r="C1022" s="555"/>
      <c r="D1022" s="555"/>
      <c r="E1022" s="555"/>
      <c r="F1022" s="555"/>
      <c r="G1022" s="555"/>
      <c r="H1022" s="555"/>
      <c r="I1022" s="555"/>
      <c r="J1022" s="555"/>
      <c r="K1022" s="555"/>
      <c r="L1022" s="357"/>
      <c r="M1022" s="357"/>
      <c r="N1022" s="357"/>
      <c r="O1022" s="357"/>
      <c r="P1022" s="357"/>
      <c r="Q1022" s="357"/>
    </row>
    <row r="1023" spans="2:17" s="535" customFormat="1" ht="12" customHeight="1" x14ac:dyDescent="0.2">
      <c r="B1023" s="555"/>
      <c r="C1023" s="555"/>
      <c r="D1023" s="555"/>
      <c r="E1023" s="555"/>
      <c r="F1023" s="555"/>
      <c r="G1023" s="555"/>
      <c r="H1023" s="555"/>
      <c r="I1023" s="555"/>
      <c r="J1023" s="555"/>
      <c r="K1023" s="555"/>
      <c r="L1023" s="357"/>
      <c r="M1023" s="357"/>
      <c r="N1023" s="357"/>
      <c r="O1023" s="357"/>
      <c r="P1023" s="357"/>
      <c r="Q1023" s="357"/>
    </row>
    <row r="1024" spans="2:17" s="535" customFormat="1" ht="12" customHeight="1" x14ac:dyDescent="0.2">
      <c r="B1024" s="555"/>
      <c r="C1024" s="555"/>
      <c r="D1024" s="555"/>
      <c r="E1024" s="555"/>
      <c r="F1024" s="555"/>
      <c r="G1024" s="555"/>
      <c r="H1024" s="555"/>
      <c r="I1024" s="555"/>
      <c r="J1024" s="555"/>
      <c r="K1024" s="555"/>
      <c r="L1024" s="357"/>
      <c r="M1024" s="357"/>
      <c r="N1024" s="357"/>
      <c r="O1024" s="357"/>
      <c r="P1024" s="357"/>
      <c r="Q1024" s="357"/>
    </row>
    <row r="1025" spans="2:24" s="535" customFormat="1" ht="12" customHeight="1" x14ac:dyDescent="0.2">
      <c r="B1025" s="555"/>
      <c r="C1025" s="555"/>
      <c r="D1025" s="555"/>
      <c r="E1025" s="555"/>
      <c r="F1025" s="555"/>
      <c r="G1025" s="555"/>
      <c r="H1025" s="555"/>
      <c r="I1025" s="555"/>
      <c r="J1025" s="555"/>
      <c r="K1025" s="555"/>
      <c r="L1025" s="357"/>
      <c r="M1025" s="357"/>
      <c r="N1025" s="357"/>
      <c r="O1025" s="357"/>
      <c r="P1025" s="357"/>
      <c r="Q1025" s="357"/>
    </row>
    <row r="1026" spans="2:24" s="535" customFormat="1" ht="12" customHeight="1" x14ac:dyDescent="0.2">
      <c r="B1026" s="555"/>
      <c r="C1026" s="555"/>
      <c r="D1026" s="555"/>
      <c r="E1026" s="555"/>
      <c r="F1026" s="555"/>
      <c r="G1026" s="555"/>
      <c r="H1026" s="555"/>
      <c r="I1026" s="555"/>
      <c r="J1026" s="555"/>
      <c r="K1026" s="555"/>
      <c r="L1026" s="357"/>
      <c r="M1026" s="357"/>
      <c r="N1026" s="357"/>
      <c r="O1026" s="357"/>
      <c r="P1026" s="357"/>
      <c r="Q1026" s="357"/>
    </row>
    <row r="1027" spans="2:24" s="535" customFormat="1" ht="12" customHeight="1" x14ac:dyDescent="0.2">
      <c r="B1027" s="555"/>
      <c r="C1027" s="555"/>
      <c r="D1027" s="555"/>
      <c r="E1027" s="555"/>
      <c r="F1027" s="555"/>
      <c r="G1027" s="555"/>
      <c r="H1027" s="555"/>
      <c r="I1027" s="555"/>
      <c r="J1027" s="555"/>
      <c r="K1027" s="555"/>
      <c r="L1027" s="357"/>
      <c r="M1027" s="357"/>
      <c r="N1027" s="357"/>
      <c r="O1027" s="357"/>
      <c r="P1027" s="357"/>
      <c r="Q1027" s="357"/>
    </row>
    <row r="1028" spans="2:24" s="535" customFormat="1" ht="12" customHeight="1" x14ac:dyDescent="0.2">
      <c r="B1028" s="555"/>
      <c r="C1028" s="555"/>
      <c r="D1028" s="555"/>
      <c r="E1028" s="555"/>
      <c r="F1028" s="555"/>
      <c r="G1028" s="555"/>
      <c r="H1028" s="555"/>
      <c r="I1028" s="555"/>
      <c r="J1028" s="555"/>
      <c r="K1028" s="555"/>
      <c r="L1028" s="357"/>
      <c r="M1028" s="357"/>
      <c r="N1028" s="357"/>
      <c r="O1028" s="357"/>
      <c r="P1028" s="357"/>
      <c r="Q1028" s="357"/>
    </row>
    <row r="1029" spans="2:24" s="535" customFormat="1" ht="12" customHeight="1" x14ac:dyDescent="0.2">
      <c r="B1029" s="555"/>
      <c r="C1029" s="555"/>
      <c r="D1029" s="555"/>
      <c r="E1029" s="555"/>
      <c r="F1029" s="555"/>
      <c r="G1029" s="555"/>
      <c r="H1029" s="555"/>
      <c r="I1029" s="555"/>
      <c r="J1029" s="555"/>
      <c r="K1029" s="555"/>
      <c r="L1029" s="357"/>
      <c r="M1029" s="357"/>
      <c r="N1029" s="357"/>
      <c r="O1029" s="357"/>
      <c r="P1029" s="357"/>
      <c r="Q1029" s="357"/>
    </row>
    <row r="1030" spans="2:24" s="535" customFormat="1" ht="12" customHeight="1" x14ac:dyDescent="0.2">
      <c r="B1030" s="555"/>
      <c r="C1030" s="555"/>
      <c r="D1030" s="555"/>
      <c r="E1030" s="555"/>
      <c r="F1030" s="555"/>
      <c r="G1030" s="555"/>
      <c r="H1030" s="555"/>
      <c r="I1030" s="555"/>
      <c r="J1030" s="555"/>
      <c r="K1030" s="555"/>
      <c r="L1030" s="357"/>
      <c r="M1030" s="357"/>
      <c r="N1030" s="357"/>
      <c r="O1030" s="357"/>
      <c r="P1030" s="357"/>
      <c r="Q1030" s="357"/>
    </row>
    <row r="1031" spans="2:24" s="535" customFormat="1" ht="12" customHeight="1" x14ac:dyDescent="0.2">
      <c r="B1031" s="555"/>
      <c r="C1031" s="555"/>
      <c r="D1031" s="555"/>
      <c r="E1031" s="555"/>
      <c r="F1031" s="555"/>
      <c r="G1031" s="555"/>
      <c r="H1031" s="555"/>
      <c r="I1031" s="555"/>
      <c r="J1031" s="555"/>
      <c r="K1031" s="555"/>
      <c r="L1031" s="357"/>
      <c r="M1031" s="357"/>
      <c r="N1031" s="357"/>
      <c r="O1031" s="357"/>
      <c r="P1031" s="357"/>
      <c r="Q1031" s="357"/>
    </row>
    <row r="1032" spans="2:24" s="535" customFormat="1" ht="12" customHeight="1" x14ac:dyDescent="0.2">
      <c r="B1032" s="555"/>
      <c r="C1032" s="555"/>
      <c r="D1032" s="555"/>
      <c r="E1032" s="555"/>
      <c r="F1032" s="555"/>
      <c r="G1032" s="555"/>
      <c r="H1032" s="555"/>
      <c r="I1032" s="555"/>
      <c r="J1032" s="555"/>
      <c r="K1032" s="555"/>
      <c r="L1032" s="357"/>
      <c r="M1032" s="357"/>
      <c r="N1032" s="357"/>
      <c r="O1032" s="357"/>
      <c r="P1032" s="357"/>
      <c r="Q1032" s="357"/>
    </row>
    <row r="1033" spans="2:24" s="535" customFormat="1" ht="12" customHeight="1" x14ac:dyDescent="0.2">
      <c r="B1033" s="555"/>
      <c r="C1033" s="555"/>
      <c r="D1033" s="555"/>
      <c r="E1033" s="555"/>
      <c r="F1033" s="555"/>
      <c r="G1033" s="555"/>
      <c r="H1033" s="555"/>
      <c r="I1033" s="555"/>
      <c r="J1033" s="555"/>
      <c r="K1033" s="555"/>
      <c r="L1033" s="357"/>
      <c r="M1033" s="357"/>
      <c r="N1033" s="357"/>
      <c r="O1033" s="357"/>
      <c r="P1033" s="357"/>
      <c r="Q1033" s="357"/>
    </row>
    <row r="1034" spans="2:24" s="535" customFormat="1" ht="12" customHeight="1" x14ac:dyDescent="0.2">
      <c r="B1034" s="555"/>
      <c r="C1034" s="555"/>
      <c r="D1034" s="555"/>
      <c r="E1034" s="555"/>
      <c r="F1034" s="555"/>
      <c r="G1034" s="555"/>
      <c r="H1034" s="555"/>
      <c r="I1034" s="555"/>
      <c r="J1034" s="555"/>
      <c r="K1034" s="555"/>
      <c r="L1034" s="357"/>
      <c r="M1034" s="357"/>
      <c r="N1034" s="357"/>
      <c r="O1034" s="357"/>
      <c r="P1034" s="357"/>
      <c r="Q1034" s="357"/>
    </row>
    <row r="1035" spans="2:24" s="535" customFormat="1" ht="12" customHeight="1" x14ac:dyDescent="0.2">
      <c r="B1035" s="555"/>
      <c r="C1035" s="555"/>
      <c r="D1035" s="555"/>
      <c r="E1035" s="555"/>
      <c r="F1035" s="555"/>
      <c r="G1035" s="555"/>
      <c r="H1035" s="555"/>
      <c r="I1035" s="555"/>
      <c r="J1035" s="555"/>
      <c r="K1035" s="555"/>
      <c r="L1035" s="357"/>
      <c r="M1035" s="357"/>
      <c r="N1035" s="357"/>
      <c r="O1035" s="357"/>
      <c r="P1035" s="357"/>
      <c r="Q1035" s="357"/>
    </row>
    <row r="1036" spans="2:24" s="535" customFormat="1" ht="12" customHeight="1" x14ac:dyDescent="0.2">
      <c r="B1036" s="555"/>
      <c r="C1036" s="555"/>
      <c r="D1036" s="555"/>
      <c r="E1036" s="555"/>
      <c r="F1036" s="555"/>
      <c r="G1036" s="555"/>
      <c r="H1036" s="555"/>
      <c r="I1036" s="555"/>
      <c r="J1036" s="555"/>
      <c r="K1036" s="555"/>
      <c r="L1036" s="357"/>
      <c r="M1036" s="357"/>
      <c r="N1036" s="357"/>
      <c r="O1036" s="357"/>
      <c r="P1036" s="357"/>
      <c r="Q1036" s="357"/>
    </row>
    <row r="1037" spans="2:24" s="535" customFormat="1" ht="12" customHeight="1" x14ac:dyDescent="0.2">
      <c r="B1037" s="555"/>
      <c r="C1037" s="555"/>
      <c r="D1037" s="555"/>
      <c r="E1037" s="555"/>
      <c r="F1037" s="555"/>
      <c r="G1037" s="555"/>
      <c r="H1037" s="555"/>
      <c r="I1037" s="555"/>
      <c r="J1037" s="555"/>
      <c r="K1037" s="555"/>
      <c r="L1037" s="357"/>
      <c r="M1037" s="357"/>
      <c r="N1037" s="357"/>
      <c r="O1037" s="357"/>
      <c r="P1037" s="357"/>
      <c r="Q1037" s="357"/>
    </row>
    <row r="1038" spans="2:24" s="535" customFormat="1" ht="12" customHeight="1" x14ac:dyDescent="0.2">
      <c r="B1038" s="555"/>
      <c r="C1038" s="555"/>
      <c r="D1038" s="555"/>
      <c r="E1038" s="555"/>
      <c r="F1038" s="555"/>
      <c r="G1038" s="555"/>
      <c r="H1038" s="555"/>
      <c r="I1038" s="555"/>
      <c r="J1038" s="555"/>
      <c r="K1038" s="555"/>
      <c r="L1038" s="357"/>
      <c r="M1038" s="357"/>
      <c r="N1038" s="357"/>
      <c r="O1038" s="357"/>
      <c r="P1038" s="357"/>
      <c r="Q1038" s="357"/>
    </row>
    <row r="1039" spans="2:24" s="535" customFormat="1" ht="12" customHeight="1" x14ac:dyDescent="0.2">
      <c r="B1039" s="555"/>
      <c r="C1039" s="555"/>
      <c r="D1039" s="555"/>
      <c r="E1039" s="555"/>
      <c r="F1039" s="555"/>
      <c r="G1039" s="555"/>
      <c r="H1039" s="555"/>
      <c r="I1039" s="555"/>
      <c r="J1039" s="555"/>
      <c r="K1039" s="555"/>
      <c r="L1039" s="357"/>
      <c r="M1039" s="357"/>
      <c r="N1039" s="357"/>
      <c r="O1039" s="357"/>
      <c r="P1039" s="357"/>
      <c r="Q1039" s="357"/>
    </row>
    <row r="1040" spans="2:24" s="535" customFormat="1" ht="12" customHeight="1" x14ac:dyDescent="0.2">
      <c r="B1040" s="556"/>
      <c r="C1040" s="556"/>
      <c r="D1040" s="556"/>
      <c r="E1040" s="556"/>
      <c r="F1040" s="556"/>
      <c r="G1040" s="556"/>
      <c r="H1040" s="556"/>
      <c r="I1040" s="556"/>
      <c r="J1040" s="556"/>
      <c r="K1040" s="556"/>
      <c r="L1040" s="557"/>
      <c r="M1040" s="557"/>
      <c r="N1040" s="557"/>
      <c r="O1040" s="558"/>
      <c r="P1040" s="558"/>
      <c r="Q1040" s="558"/>
      <c r="R1040" s="559"/>
      <c r="S1040" s="559"/>
      <c r="T1040" s="559"/>
      <c r="U1040" s="559"/>
      <c r="V1040" s="559"/>
      <c r="W1040" s="559"/>
      <c r="X1040" s="559"/>
    </row>
  </sheetData>
  <dataConsolidate/>
  <mergeCells count="20">
    <mergeCell ref="D12:I12"/>
    <mergeCell ref="D25:I25"/>
    <mergeCell ref="D26:I26"/>
    <mergeCell ref="D19:I19"/>
    <mergeCell ref="D20:I20"/>
    <mergeCell ref="D21:I21"/>
    <mergeCell ref="D22:I22"/>
    <mergeCell ref="D23:I23"/>
    <mergeCell ref="D24:I24"/>
    <mergeCell ref="D13:I13"/>
    <mergeCell ref="D14:I14"/>
    <mergeCell ref="D15:I15"/>
    <mergeCell ref="D16:I16"/>
    <mergeCell ref="D17:I17"/>
    <mergeCell ref="D18:I18"/>
    <mergeCell ref="D1:H1"/>
    <mergeCell ref="I1:X1"/>
    <mergeCell ref="E2:G2"/>
    <mergeCell ref="D11:I11"/>
    <mergeCell ref="A4:A10"/>
  </mergeCells>
  <conditionalFormatting sqref="D4:H10 J4:X10">
    <cfRule type="cellIs" dxfId="0" priority="1" operator="equal">
      <formula>""</formula>
    </cfRule>
  </conditionalFormatting>
  <printOptions horizontalCentered="1"/>
  <pageMargins left="0.25" right="0.25" top="0.5" bottom="0.5" header="0.3" footer="0.3"/>
  <pageSetup paperSize="3" scale="8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4A06AE2-D27A-4BAC-A177-67F5832CB4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405DE8A-9AE4-4303-B1EA-CF8BE6C0AA90}">
  <ds:schemaRefs>
    <ds:schemaRef ds:uri="http://schemas.microsoft.com/sharepoint/v3/contenttype/forms"/>
  </ds:schemaRefs>
</ds:datastoreItem>
</file>

<file path=customXml/itemProps3.xml><?xml version="1.0" encoding="utf-8"?>
<ds:datastoreItem xmlns:ds="http://schemas.openxmlformats.org/officeDocument/2006/customXml" ds:itemID="{1148B35B-74E7-46D3-9805-ABD18447E2C2}">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Summary</vt:lpstr>
      <vt:lpstr>P-8 7PAA v230110</vt:lpstr>
      <vt:lpstr>P-8 ACTC Mapping v230110</vt:lpstr>
      <vt:lpstr>P-8 FRS Baseline v230110</vt:lpstr>
      <vt:lpstr>P-8 4PAA VPU v220921</vt:lpstr>
      <vt:lpstr>P-8 VPU FRS Baseline v201027</vt:lpstr>
      <vt:lpstr>EP-3 10PAA v220921</vt:lpstr>
      <vt:lpstr>EP-3 FRS Baseline v181219</vt:lpstr>
      <vt:lpstr>MQ-4C 4PAA v220921</vt:lpstr>
      <vt:lpstr>MQ-4C ACTC Map v201027</vt:lpstr>
      <vt:lpstr>MQ_4C_v200331</vt:lpstr>
      <vt:lpstr>'MQ-4C 4PAA v220921'!Print_Area</vt:lpstr>
      <vt:lpstr>'P-8 7PAA v230110'!Print_Area</vt:lpstr>
    </vt:vector>
  </TitlesOfParts>
  <Manager/>
  <Company>NMCI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ted.kaehler</dc:creator>
  <cp:keywords/>
  <dc:description/>
  <cp:lastModifiedBy>Mark Bodoh</cp:lastModifiedBy>
  <cp:revision/>
  <dcterms:created xsi:type="dcterms:W3CDTF">2005-07-27T17:39:45Z</dcterms:created>
  <dcterms:modified xsi:type="dcterms:W3CDTF">2023-01-12T23:04:00Z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e64f26-154f-4743-927e-a7310aa86873_Enabled">
    <vt:lpwstr>true</vt:lpwstr>
  </property>
  <property fmtid="{D5CDD505-2E9C-101B-9397-08002B2CF9AE}" pid="3" name="MSIP_Label_afe64f26-154f-4743-927e-a7310aa86873_SetDate">
    <vt:lpwstr>2023-01-12T23:03:01Z</vt:lpwstr>
  </property>
  <property fmtid="{D5CDD505-2E9C-101B-9397-08002B2CF9AE}" pid="4" name="MSIP_Label_afe64f26-154f-4743-927e-a7310aa86873_Method">
    <vt:lpwstr>Privileged</vt:lpwstr>
  </property>
  <property fmtid="{D5CDD505-2E9C-101B-9397-08002B2CF9AE}" pid="5" name="MSIP_Label_afe64f26-154f-4743-927e-a7310aa86873_Name">
    <vt:lpwstr>GovernmentData</vt:lpwstr>
  </property>
  <property fmtid="{D5CDD505-2E9C-101B-9397-08002B2CF9AE}" pid="6" name="MSIP_Label_afe64f26-154f-4743-927e-a7310aa86873_SiteId">
    <vt:lpwstr>29ac9fa0-83e8-40a8-914f-a74b1c9c46d0</vt:lpwstr>
  </property>
  <property fmtid="{D5CDD505-2E9C-101B-9397-08002B2CF9AE}" pid="7" name="MSIP_Label_afe64f26-154f-4743-927e-a7310aa86873_ActionId">
    <vt:lpwstr>fac6f667-a7d5-4f73-a106-64e4eec7a31a</vt:lpwstr>
  </property>
  <property fmtid="{D5CDD505-2E9C-101B-9397-08002B2CF9AE}" pid="8" name="MSIP_Label_afe64f26-154f-4743-927e-a7310aa86873_ContentBits">
    <vt:lpwstr>0</vt:lpwstr>
  </property>
</Properties>
</file>